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560"/>
  </bookViews>
  <sheets>
    <sheet name="PL 01" sheetId="7" r:id="rId1"/>
    <sheet name="1.  Tong danh muc" sheetId="1" state="hidden" r:id="rId2"/>
    <sheet name="1a. DS TTB VP" sheetId="3" state="hidden" r:id="rId3"/>
    <sheet name="DS CNTT" sheetId="4" state="hidden" r:id="rId4"/>
    <sheet name="DS TTT" sheetId="5" state="hidden" r:id="rId5"/>
  </sheets>
  <externalReferences>
    <externalReference r:id="rId6"/>
    <externalReference r:id="rId7"/>
  </externalReferences>
  <definedNames>
    <definedName name="_xlnm._FilterDatabase" localSheetId="2" hidden="1">'1a. DS TTB VP'!$A$6:$L$2104</definedName>
    <definedName name="_xlnm._FilterDatabase" localSheetId="3" hidden="1">'DS CNTT'!$A$6:$L$426</definedName>
    <definedName name="_xlnm._FilterDatabase" localSheetId="0" hidden="1">'PL 01'!$A$6:$L$59</definedName>
    <definedName name="_xlnm.Print_Area" localSheetId="1">'1.  Tong danh muc'!$A$1:$K$1364</definedName>
    <definedName name="_xlnm.Print_Area" localSheetId="2">'1a. DS TTB VP'!$A$1:$L$2104</definedName>
    <definedName name="_xlnm.Print_Area" localSheetId="4">'DS TTT'!$A$1:$L$76</definedName>
    <definedName name="_xlnm.Print_Area" localSheetId="0">'PL 01'!$A$1:$L$92</definedName>
    <definedName name="_xlnm.Print_Titles" localSheetId="1">'1.  Tong danh muc'!$6:$6</definedName>
    <definedName name="_xlnm.Print_Titles" localSheetId="2">'1a. DS TTB VP'!$6:$6</definedName>
    <definedName name="_xlnm.Print_Titles" localSheetId="4">'DS TTT'!$8:$8</definedName>
    <definedName name="_xlnm.Print_Titles" localSheetId="0">'PL 01'!$6:$6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7" l="1"/>
  <c r="H92" i="7"/>
  <c r="G92" i="7"/>
  <c r="A8" i="7" l="1"/>
  <c r="D426" i="4" l="1"/>
  <c r="H426" i="4" l="1"/>
  <c r="G426" i="4"/>
  <c r="H76" i="5" l="1"/>
  <c r="G76" i="5"/>
  <c r="D76" i="5"/>
  <c r="D2104" i="3" l="1"/>
  <c r="H1182" i="3"/>
  <c r="G1182" i="3"/>
  <c r="H1181" i="3"/>
  <c r="G1181" i="3"/>
  <c r="H1180" i="3"/>
  <c r="G1180" i="3"/>
  <c r="H1179" i="3"/>
  <c r="G1179" i="3"/>
  <c r="H1178" i="3"/>
  <c r="G1178" i="3"/>
  <c r="H1177" i="3"/>
  <c r="G1177" i="3"/>
  <c r="H1176" i="3"/>
  <c r="G1176" i="3"/>
  <c r="H1175" i="3"/>
  <c r="G1175" i="3"/>
  <c r="H1174" i="3"/>
  <c r="G1174" i="3"/>
  <c r="H1173" i="3"/>
  <c r="G1173" i="3"/>
  <c r="H1172" i="3"/>
  <c r="G1172" i="3"/>
  <c r="H1171" i="3"/>
  <c r="G1171" i="3"/>
  <c r="H1170" i="3"/>
  <c r="G1170" i="3"/>
  <c r="H1169" i="3"/>
  <c r="G1169" i="3"/>
  <c r="H1168" i="3"/>
  <c r="G1168" i="3"/>
  <c r="H1167" i="3"/>
  <c r="G1167" i="3"/>
  <c r="H1166" i="3"/>
  <c r="G1166" i="3"/>
  <c r="H1165" i="3"/>
  <c r="G1165" i="3"/>
  <c r="H1164" i="3"/>
  <c r="G1164" i="3"/>
  <c r="H1163" i="3"/>
  <c r="G1163" i="3"/>
  <c r="H1162" i="3"/>
  <c r="G1162" i="3"/>
  <c r="H1161" i="3"/>
  <c r="G1161" i="3"/>
  <c r="H1160" i="3"/>
  <c r="G1160" i="3"/>
  <c r="H1159" i="3"/>
  <c r="G1159" i="3"/>
  <c r="H1158" i="3"/>
  <c r="G1158" i="3"/>
  <c r="H1157" i="3"/>
  <c r="G1157" i="3"/>
  <c r="H1156" i="3"/>
  <c r="G1156" i="3"/>
  <c r="H1155" i="3"/>
  <c r="G1155" i="3"/>
  <c r="H1154" i="3"/>
  <c r="G1154" i="3"/>
  <c r="H1153" i="3"/>
  <c r="G1153" i="3"/>
  <c r="H1152" i="3"/>
  <c r="G1152" i="3"/>
  <c r="H1151" i="3"/>
  <c r="G1151" i="3"/>
  <c r="H1150" i="3"/>
  <c r="G1150" i="3"/>
  <c r="H1149" i="3"/>
  <c r="G1149" i="3"/>
  <c r="H1148" i="3"/>
  <c r="G1148" i="3"/>
  <c r="H1147" i="3"/>
  <c r="G1147" i="3"/>
  <c r="H1146" i="3"/>
  <c r="G1146" i="3"/>
  <c r="H1145" i="3"/>
  <c r="G1145" i="3"/>
  <c r="H1144" i="3"/>
  <c r="G1144" i="3"/>
  <c r="H1143" i="3"/>
  <c r="G1143" i="3"/>
  <c r="H1142" i="3"/>
  <c r="G1142" i="3"/>
  <c r="H1141" i="3"/>
  <c r="G1141" i="3"/>
  <c r="H2104" i="3" l="1"/>
  <c r="G2104" i="3"/>
  <c r="D2792" i="1" l="1"/>
  <c r="H1334" i="1" l="1"/>
  <c r="G1334" i="1"/>
  <c r="H1333" i="1"/>
  <c r="G1333" i="1"/>
  <c r="H1332" i="1"/>
  <c r="G1332" i="1"/>
  <c r="H1331" i="1"/>
  <c r="G1331" i="1"/>
  <c r="H1330" i="1"/>
  <c r="G1330" i="1"/>
  <c r="H1329" i="1"/>
  <c r="G1329" i="1"/>
  <c r="H1328" i="1"/>
  <c r="G1328" i="1"/>
  <c r="H1327" i="1"/>
  <c r="G1327" i="1"/>
  <c r="H1326" i="1"/>
  <c r="G1326" i="1"/>
  <c r="H1325" i="1"/>
  <c r="G1325" i="1"/>
  <c r="H1324" i="1"/>
  <c r="G1324" i="1"/>
  <c r="H1323" i="1"/>
  <c r="G1323" i="1"/>
  <c r="H1322" i="1"/>
  <c r="G1322" i="1"/>
  <c r="H1321" i="1"/>
  <c r="G1321" i="1"/>
  <c r="H1320" i="1"/>
  <c r="G1320" i="1"/>
  <c r="H1319" i="1"/>
  <c r="G1319" i="1"/>
  <c r="H1318" i="1"/>
  <c r="G1318" i="1"/>
  <c r="H1317" i="1"/>
  <c r="G1317" i="1"/>
  <c r="H1316" i="1"/>
  <c r="G1316" i="1"/>
  <c r="H1315" i="1"/>
  <c r="G1315" i="1"/>
  <c r="H1314" i="1"/>
  <c r="G1314" i="1"/>
  <c r="H1313" i="1"/>
  <c r="G1313" i="1"/>
  <c r="H1312" i="1"/>
  <c r="G1312" i="1"/>
  <c r="H1311" i="1"/>
  <c r="G1311" i="1"/>
  <c r="H1310" i="1"/>
  <c r="G1310" i="1"/>
  <c r="H1309" i="1"/>
  <c r="G1309" i="1"/>
  <c r="H1308" i="1"/>
  <c r="G1308" i="1"/>
  <c r="H1307" i="1"/>
  <c r="G1307" i="1"/>
  <c r="H1306" i="1"/>
  <c r="G1306" i="1"/>
  <c r="H1305" i="1"/>
  <c r="G1305" i="1"/>
  <c r="H1304" i="1"/>
  <c r="G1304" i="1"/>
  <c r="H1303" i="1"/>
  <c r="G1303" i="1"/>
  <c r="H1302" i="1"/>
  <c r="G1302" i="1"/>
  <c r="H1301" i="1"/>
  <c r="G1301" i="1"/>
  <c r="H1300" i="1"/>
  <c r="G1300" i="1"/>
  <c r="H1299" i="1"/>
  <c r="G1299" i="1"/>
  <c r="H1298" i="1"/>
  <c r="G1298" i="1"/>
  <c r="H1297" i="1"/>
  <c r="G1297" i="1"/>
  <c r="H1296" i="1"/>
  <c r="G1296" i="1"/>
  <c r="H1295" i="1"/>
  <c r="G1295" i="1"/>
  <c r="H1294" i="1"/>
  <c r="G1294" i="1"/>
  <c r="H1293" i="1"/>
  <c r="G1293" i="1"/>
  <c r="H2792" i="1" l="1"/>
  <c r="G2792" i="1"/>
  <c r="A1224" i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690" i="1" l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L838" i="1" l="1"/>
  <c r="A1344" i="1" l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B257" i="1" l="1"/>
</calcChain>
</file>

<file path=xl/comments1.xml><?xml version="1.0" encoding="utf-8"?>
<comments xmlns="http://schemas.openxmlformats.org/spreadsheetml/2006/main">
  <authors>
    <author>Admin</author>
  </authors>
  <commentList>
    <comment ref="B109" authorId="0">
      <text>
        <r>
          <rPr>
            <b/>
            <sz val="9"/>
            <color indexed="81"/>
            <rFont val="Tahoma"/>
            <family val="2"/>
          </rPr>
          <t xml:space="preserve">DVKH, PHT
</t>
        </r>
      </text>
    </comment>
    <comment ref="B110" authorId="0">
      <text>
        <r>
          <rPr>
            <b/>
            <sz val="9"/>
            <color indexed="81"/>
            <rFont val="Tahoma"/>
            <family val="2"/>
          </rPr>
          <t>HCTH, KHDNL</t>
        </r>
      </text>
    </comment>
    <comment ref="B111" authorId="0">
      <text>
        <r>
          <rPr>
            <b/>
            <sz val="9"/>
            <color indexed="81"/>
            <rFont val="Tahoma"/>
            <family val="2"/>
          </rPr>
          <t>NTH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2" authorId="0">
      <text>
        <r>
          <rPr>
            <b/>
            <sz val="9"/>
            <color indexed="81"/>
            <rFont val="Tahoma"/>
            <family val="2"/>
          </rPr>
          <t>NTH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B104" authorId="0">
      <text>
        <r>
          <rPr>
            <b/>
            <sz val="9"/>
            <color indexed="81"/>
            <rFont val="Tahoma"/>
            <family val="2"/>
          </rPr>
          <t xml:space="preserve">DVKH, PHT
</t>
        </r>
      </text>
    </comment>
    <comment ref="B105" authorId="0">
      <text>
        <r>
          <rPr>
            <b/>
            <sz val="9"/>
            <color indexed="81"/>
            <rFont val="Tahoma"/>
            <family val="2"/>
          </rPr>
          <t>HCTH, KHDNL</t>
        </r>
      </text>
    </comment>
    <comment ref="B106" authorId="0">
      <text>
        <r>
          <rPr>
            <b/>
            <sz val="9"/>
            <color indexed="81"/>
            <rFont val="Tahoma"/>
            <family val="2"/>
          </rPr>
          <t>NTH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7" authorId="0">
      <text>
        <r>
          <rPr>
            <b/>
            <sz val="9"/>
            <color indexed="81"/>
            <rFont val="Tahoma"/>
            <family val="2"/>
          </rPr>
          <t>NTH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<sst xmlns="http://schemas.openxmlformats.org/spreadsheetml/2006/main" count="34398" uniqueCount="5427">
  <si>
    <t>NGÂN HÀNG TMCP ĐẠI CHÚNG VIỆT NAM</t>
  </si>
  <si>
    <t>BM01</t>
  </si>
  <si>
    <t>STT</t>
  </si>
  <si>
    <t>Số lượng</t>
  </si>
  <si>
    <t>Ngày đưa vào sử dụng</t>
  </si>
  <si>
    <t>Đề xuất</t>
  </si>
  <si>
    <t>Ghi chú</t>
  </si>
  <si>
    <t>Nguyên giá
(đồng)</t>
  </si>
  <si>
    <t xml:space="preserve"> Giá trị còn lại 
(đồng)</t>
  </si>
  <si>
    <t>Tên tài sản</t>
  </si>
  <si>
    <t>Đơn vị tính</t>
  </si>
  <si>
    <t>Mã tài sản</t>
  </si>
  <si>
    <t>Tình trạng tài sản</t>
  </si>
  <si>
    <t>Máy tính để bàn</t>
  </si>
  <si>
    <t>Máy đếm tiền Xinda Super BC-28F</t>
  </si>
  <si>
    <t>Cái</t>
  </si>
  <si>
    <t>B4201500009700</t>
  </si>
  <si>
    <t>Hỏng mắt nhận mệnh giá</t>
  </si>
  <si>
    <t>Tiêu hủy</t>
  </si>
  <si>
    <t>Máy kiểm ngoại tệ DL220</t>
  </si>
  <si>
    <t>B4201500009806</t>
  </si>
  <si>
    <t>Hỏng main</t>
  </si>
  <si>
    <t>Máy đếm tiền Xiudun XD-618</t>
  </si>
  <si>
    <t>B4201500009915</t>
  </si>
  <si>
    <t>Hỏng</t>
  </si>
  <si>
    <t>Máy uống nước SWC1120HCR</t>
  </si>
  <si>
    <t>B4201500008200</t>
  </si>
  <si>
    <t>Hỏng, bị chảy nước, không nóng/lạnh</t>
  </si>
  <si>
    <t>Máy bó tiền Xiudun998</t>
  </si>
  <si>
    <t>B4201500008430</t>
  </si>
  <si>
    <t>Hỏng mouter</t>
  </si>
  <si>
    <t>Máy đếm tiền XUIDUN XD-618</t>
  </si>
  <si>
    <t>B4201500008431</t>
  </si>
  <si>
    <t>B4201500008505</t>
  </si>
  <si>
    <t>Hỏng, không sửa được</t>
  </si>
  <si>
    <t>Tủ trung tâm báo động</t>
  </si>
  <si>
    <t>B4201500009707</t>
  </si>
  <si>
    <t>B4201500007969</t>
  </si>
  <si>
    <t>Máy in HP 1212NF. Quầy giao dịch</t>
  </si>
  <si>
    <t>B4201500007987</t>
  </si>
  <si>
    <t xml:space="preserve">Máy tính bàn </t>
  </si>
  <si>
    <t>B4201500008472</t>
  </si>
  <si>
    <t>B4201500021010</t>
  </si>
  <si>
    <t>Camera ATM</t>
  </si>
  <si>
    <t>B4202000000776</t>
  </si>
  <si>
    <t>Camera quầy</t>
  </si>
  <si>
    <t>B4202000000612</t>
  </si>
  <si>
    <t>PVcomBank An Giang</t>
  </si>
  <si>
    <t>Camera IP dome cố định MegaPX WDR MiniDom</t>
  </si>
  <si>
    <t>B4201600022605</t>
  </si>
  <si>
    <t>25-05-2016</t>
  </si>
  <si>
    <t>Hỏng, không sử dụng</t>
  </si>
  <si>
    <t>Thanh lý</t>
  </si>
  <si>
    <t>B4201600022606</t>
  </si>
  <si>
    <t>B4201600022607</t>
  </si>
  <si>
    <t>Camera IP Panasonic K-EF134L02AE Outdoor</t>
  </si>
  <si>
    <t>B4201700023607</t>
  </si>
  <si>
    <t>01-12-2017</t>
  </si>
  <si>
    <t>Camera IP Panasonic K-EF134L03AE Indoor</t>
  </si>
  <si>
    <t>B4201700023606</t>
  </si>
  <si>
    <t>B4201700023605</t>
  </si>
  <si>
    <t>Máy tính để bàn Dell 380</t>
  </si>
  <si>
    <t>Bộ</t>
  </si>
  <si>
    <t>B4201500019914</t>
  </si>
  <si>
    <t>15-12-2011</t>
  </si>
  <si>
    <t xml:space="preserve">Bộ máy tính để bàn Dell 3020(KHCN) </t>
  </si>
  <si>
    <t xml:space="preserve">Bộ </t>
  </si>
  <si>
    <t>B4201500008309</t>
  </si>
  <si>
    <t>09-10-2014</t>
  </si>
  <si>
    <t>Máy tính Dell OPTIPLEX™ 3020</t>
  </si>
  <si>
    <t>B4201500020790</t>
  </si>
  <si>
    <t>18-06-2015</t>
  </si>
  <si>
    <t>Bộ máy tính để bàn Dell 3010(BN-KHDN)</t>
  </si>
  <si>
    <t>B4201500001856</t>
  </si>
  <si>
    <t>02-07-2014</t>
  </si>
  <si>
    <t>B4201500008307</t>
  </si>
  <si>
    <t>Máy in đa năng HP 225DW</t>
  </si>
  <si>
    <t>B4201500022009</t>
  </si>
  <si>
    <t>31-07-2015</t>
  </si>
  <si>
    <t>Máy in Brother 7340</t>
  </si>
  <si>
    <t>B4201500008408</t>
  </si>
  <si>
    <t>01-04-2011</t>
  </si>
  <si>
    <t>máy điều hòa 1 chiều 12.000btu Daikin FTE35LV1V</t>
  </si>
  <si>
    <t>B4201600022604</t>
  </si>
  <si>
    <t>Hỏng, sửa chữa nhiều lần chi phí cao, không có nhu cầu sử dụng</t>
  </si>
  <si>
    <t>Hệ thống báo động Wolf Security</t>
  </si>
  <si>
    <t>B_115_matam_11_33</t>
  </si>
  <si>
    <t>Bộ điều khiển điều hòa chạy luân phiên 2 máy</t>
  </si>
  <si>
    <t>B4201700023596</t>
  </si>
  <si>
    <t>Kính lúp</t>
  </si>
  <si>
    <t>B4201500008184</t>
  </si>
  <si>
    <t>20-06-2008</t>
  </si>
  <si>
    <t>Tủ để tài liệu 6 ngăn</t>
  </si>
  <si>
    <t>B4201500008025</t>
  </si>
  <si>
    <t>01-09-2011</t>
  </si>
  <si>
    <t>Han gỉ, hỏng, không sử dụng</t>
  </si>
  <si>
    <t>B4201500008034</t>
  </si>
  <si>
    <t>Tủ hồ sơ sắt KT 1000x475x1830mm</t>
  </si>
  <si>
    <t>B4201500008026</t>
  </si>
  <si>
    <t>B4201500008411</t>
  </si>
  <si>
    <t>06-03-2014</t>
  </si>
  <si>
    <t>Tủ hồ sơ sắt KT 880x407x915mm</t>
  </si>
  <si>
    <t>B4201500008348</t>
  </si>
  <si>
    <t>Tủ tài liệu Hòa Phát 6 ngăn (Kho LT chứng từ)</t>
  </si>
  <si>
    <t>B_115_matam_11_01</t>
  </si>
  <si>
    <t>Ghế xanh nhân viên chân xoay (Quầy GD)</t>
  </si>
  <si>
    <t>không mã</t>
  </si>
  <si>
    <t>Ghế xanh khách hàng chân quỳ (Quầy GD)</t>
  </si>
  <si>
    <t>PVcomBank Bắc Ninh</t>
  </si>
  <si>
    <t>Bộ quấn đảo Photocopy 2000LE</t>
  </si>
  <si>
    <t>800FAVD130920001</t>
  </si>
  <si>
    <t>hỏng không sử dụng được</t>
  </si>
  <si>
    <t xml:space="preserve">Thanh lý </t>
  </si>
  <si>
    <t>Camera ATM, BGX  LF-PFD200</t>
  </si>
  <si>
    <t>B4202000000752</t>
  </si>
  <si>
    <t>24-02-2020</t>
  </si>
  <si>
    <t>B4202000000750</t>
  </si>
  <si>
    <t>Máy chiếu Panasonic PT-LB60 NTEA</t>
  </si>
  <si>
    <t xml:space="preserve">Không mã </t>
  </si>
  <si>
    <t xml:space="preserve">Hạch toán từ thời PVFC </t>
  </si>
  <si>
    <t>Máy đếm tiền Xiudun 2500K</t>
  </si>
  <si>
    <t>2012</t>
  </si>
  <si>
    <t>Máy đếm tiền Xiudun 4688</t>
  </si>
  <si>
    <t>Máy đóng chứng từ DS</t>
  </si>
  <si>
    <t>2014</t>
  </si>
  <si>
    <t>Máy Fax Panasonic KX-FL422</t>
  </si>
  <si>
    <t>Không mã</t>
  </si>
  <si>
    <t>Máy in 2 mặt HP 2015D</t>
  </si>
  <si>
    <t>2010</t>
  </si>
  <si>
    <t>Máy in HP 1320</t>
  </si>
  <si>
    <t>Máy Photo Ricoh  MP2000L2</t>
  </si>
  <si>
    <t>A4201500001496</t>
  </si>
  <si>
    <t>14-12-2010</t>
  </si>
  <si>
    <t>A4201500001502</t>
  </si>
  <si>
    <t>23-07-2011</t>
  </si>
  <si>
    <t>Máy Photocopy Ricoh 2020D</t>
  </si>
  <si>
    <t>A4201500001505</t>
  </si>
  <si>
    <t>16-07-2006</t>
  </si>
  <si>
    <t>Máy scan Fujitsu 6125ZLA(KHCN)</t>
  </si>
  <si>
    <t>B4201500008522</t>
  </si>
  <si>
    <t>16-01-2015</t>
  </si>
  <si>
    <t>B4201500002460</t>
  </si>
  <si>
    <t>03-12-2014</t>
  </si>
  <si>
    <t>Máy tính để bàn Dell Optiplex 3046 SFF - TPM</t>
  </si>
  <si>
    <t>B4201700023027</t>
  </si>
  <si>
    <t>03-08-2017</t>
  </si>
  <si>
    <t>Máy tính DELL 230MT - E7500</t>
  </si>
  <si>
    <t>800FAVD111300004</t>
  </si>
  <si>
    <t>Máy tính DELL 230MT-E7500</t>
  </si>
  <si>
    <t>800FAVD111300001</t>
  </si>
  <si>
    <t>800FAVD111300002</t>
  </si>
  <si>
    <t>Máy tính DELL OPtilex 780MT</t>
  </si>
  <si>
    <t>800FAVD113640024</t>
  </si>
  <si>
    <t>Máy tính Dell Optiple x 780MT</t>
  </si>
  <si>
    <t>800FAVD113640002</t>
  </si>
  <si>
    <t>Máy tính Dell Optiplex 3010</t>
  </si>
  <si>
    <t>FJQ3GY1/D5WS</t>
  </si>
  <si>
    <t>Máy tính Dell Optiplex 380</t>
  </si>
  <si>
    <t>800FAVD111300007</t>
  </si>
  <si>
    <t>Máy tính Dell Optiplex 780</t>
  </si>
  <si>
    <t>800FAVD113640001</t>
  </si>
  <si>
    <t>Máy tính Dell Optiplex 990</t>
  </si>
  <si>
    <t>800FAVD121030020</t>
  </si>
  <si>
    <t>800FAVD121030016</t>
  </si>
  <si>
    <t>800FAVD121030012</t>
  </si>
  <si>
    <t>800FAVD121030021</t>
  </si>
  <si>
    <t>Máy tính Dell Optiplex 990DT</t>
  </si>
  <si>
    <t>800FAVD121030004</t>
  </si>
  <si>
    <t>800FAVD121030023</t>
  </si>
  <si>
    <t>800FAVD121030010</t>
  </si>
  <si>
    <t>800FAVD121030017</t>
  </si>
  <si>
    <t>B4201500021214</t>
  </si>
  <si>
    <t>Máy tính HP ComPaq DX2700</t>
  </si>
  <si>
    <t>800FAVD112700011</t>
  </si>
  <si>
    <t>Máy tính PC DELL TM OptiPlex 360</t>
  </si>
  <si>
    <t>800FAVD112720015</t>
  </si>
  <si>
    <t xml:space="preserve">Máy tính xách tay IBM </t>
  </si>
  <si>
    <t>800FAVD112700015</t>
  </si>
  <si>
    <t>Máy tính xách tay Sony Vaio</t>
  </si>
  <si>
    <t>800FAVD132170010</t>
  </si>
  <si>
    <t>Thiết bị cầu truyền hình Polycom HDX 8000</t>
  </si>
  <si>
    <t>2009</t>
  </si>
  <si>
    <t xml:space="preserve">Bình hoa giả </t>
  </si>
  <si>
    <t>cũ, vỡ, hỏng</t>
  </si>
  <si>
    <t xml:space="preserve">Dù che nắng </t>
  </si>
  <si>
    <t>2019</t>
  </si>
  <si>
    <t>cũ, rách hỏng</t>
  </si>
  <si>
    <t xml:space="preserve">Ghế nhân viên </t>
  </si>
  <si>
    <t>2007</t>
  </si>
  <si>
    <t>Máy bó thếp 100 tờ</t>
  </si>
  <si>
    <t>2013</t>
  </si>
  <si>
    <t>Máy bó tiền</t>
  </si>
  <si>
    <t xml:space="preserve">Máy tính cá nhân </t>
  </si>
  <si>
    <t>cũ, hỏng</t>
  </si>
  <si>
    <t>Máy đếm tiền XD2166F</t>
  </si>
  <si>
    <t>B4201500022554</t>
  </si>
  <si>
    <t>21-09-2015</t>
  </si>
  <si>
    <t>B4201500022555</t>
  </si>
  <si>
    <t>B4201500022556</t>
  </si>
  <si>
    <t>B4201500022557</t>
  </si>
  <si>
    <t>B4201500022549</t>
  </si>
  <si>
    <t>Tủ quần áo</t>
  </si>
  <si>
    <t xml:space="preserve">Cái </t>
  </si>
  <si>
    <t>11-07-2014</t>
  </si>
  <si>
    <t>mối, mọt hỏng không sử dụng được</t>
  </si>
  <si>
    <t>Máy uống nước nóng lạnh Legend</t>
  </si>
  <si>
    <t>Máy uống nước nóng lạnh New Way</t>
  </si>
  <si>
    <t>Máy uống nước nóng lạnh Alaska</t>
  </si>
  <si>
    <t>Ghế nhân viên (chân quỳ)</t>
  </si>
  <si>
    <t>Máy in thường HP LaserJet Pro400 M401d-KHDN</t>
  </si>
  <si>
    <t>B4201500001601</t>
  </si>
  <si>
    <t>Máy in A4 HP M401DN-KHCN</t>
  </si>
  <si>
    <t>B4201500001491</t>
  </si>
  <si>
    <t>Máy in thường HP LaserJet Pro400 M401d-KHCN</t>
  </si>
  <si>
    <t>B4201500001586</t>
  </si>
  <si>
    <t>Máy in đen trắng khổ A4 HPLaserJet Pro 400 Printer M401DN</t>
  </si>
  <si>
    <t>B4201500024265</t>
  </si>
  <si>
    <t>Máy in HP 401DN(VH)</t>
  </si>
  <si>
    <t>B4201500013177</t>
  </si>
  <si>
    <t>Máy tính để bàn Dell Optiplex-KHCN</t>
  </si>
  <si>
    <t>B4201500001501</t>
  </si>
  <si>
    <t>Máy scan FI-6125 LA-CNTT</t>
  </si>
  <si>
    <t>B4201500001686</t>
  </si>
  <si>
    <t>Ghế Inox tựa vuông có nệm màu kem_Nhà công vụ</t>
  </si>
  <si>
    <t>B4201500007738</t>
  </si>
  <si>
    <t>B4201500007739</t>
  </si>
  <si>
    <t>B4201500007740</t>
  </si>
  <si>
    <t>B4201500007741</t>
  </si>
  <si>
    <t>B4201500007742</t>
  </si>
  <si>
    <t>B4201500007743</t>
  </si>
  <si>
    <t>B4201500007744</t>
  </si>
  <si>
    <t>B4201500007745</t>
  </si>
  <si>
    <t>B4201500007746</t>
  </si>
  <si>
    <t>B4201500007747</t>
  </si>
  <si>
    <t>Giường ngủ gỗ Okal 1.2x2m_Nhà công vụ</t>
  </si>
  <si>
    <t>B4201500007793</t>
  </si>
  <si>
    <t>31-05-2014</t>
  </si>
  <si>
    <t>B4201500007794</t>
  </si>
  <si>
    <t>Giường sắt 1.2x2m_Nhà công vụ</t>
  </si>
  <si>
    <t>B4201500007798</t>
  </si>
  <si>
    <t>B4201500007799</t>
  </si>
  <si>
    <t>Quạt đứng Sharp(PTS 1625 RVCĐK)_Nhà công vụ</t>
  </si>
  <si>
    <t>B4201500007878</t>
  </si>
  <si>
    <t>Bàn ủi Philips GC1020_Nhà công vụ</t>
  </si>
  <si>
    <t>B4201500007879</t>
  </si>
  <si>
    <t>Bếp điện từ Electrolux ETD40_Nhà công vụ</t>
  </si>
  <si>
    <t>B4201500007880</t>
  </si>
  <si>
    <t>Bếp điện tử Electrolux ETD40_Nhà công vụ</t>
  </si>
  <si>
    <t>B4201500007881</t>
  </si>
  <si>
    <t>Bình thủy điện Toshiba PLK-30FL(WT)A</t>
  </si>
  <si>
    <t>B4201500007882</t>
  </si>
  <si>
    <t>Nệm cao su 1.2x2m-10p_Nhà công vụ</t>
  </si>
  <si>
    <t>B4201500007939</t>
  </si>
  <si>
    <t>B4201500007940</t>
  </si>
  <si>
    <t>Nệm muosse dẻo, có lỗ thông hơi 1.6x2-12p_Nhà công vụ</t>
  </si>
  <si>
    <t>B4201500007941</t>
  </si>
  <si>
    <t>B4201500007942</t>
  </si>
  <si>
    <t>Bàn ủi đồ_Nhà công vụ</t>
  </si>
  <si>
    <t>B4201500007947</t>
  </si>
  <si>
    <t xml:space="preserve">IP phone Cisco 3905 </t>
  </si>
  <si>
    <t>B4201700023906</t>
  </si>
  <si>
    <t>Máy bó tiền ZD-93 1000 tờ</t>
  </si>
  <si>
    <t>B4201500007807</t>
  </si>
  <si>
    <t>Máy bó tiền ZD-93 -  Kho quỹ K.Vận hành</t>
  </si>
  <si>
    <t>B4201500007808</t>
  </si>
  <si>
    <t>Máy bó thép tiền LD-A 100 tờ</t>
  </si>
  <si>
    <t>B4201500007806</t>
  </si>
  <si>
    <t>UPS APC Smart-UPS 6000VA 230V</t>
  </si>
  <si>
    <t>A4201500000100</t>
  </si>
  <si>
    <t>PVcomBank Cà Mau</t>
  </si>
  <si>
    <t>Máy tính Dell Optilex 3020 (KHCN)</t>
  </si>
  <si>
    <t>cái</t>
  </si>
  <si>
    <t>B4201500001304</t>
  </si>
  <si>
    <t>25-11-2014</t>
  </si>
  <si>
    <t>Hỏng, tháo linh kiện qua máy khác</t>
  </si>
  <si>
    <t>B4201500001312</t>
  </si>
  <si>
    <t>18-12-2014</t>
  </si>
  <si>
    <t>Hỏng, tiền sửa đắt ngang tiền mua mới</t>
  </si>
  <si>
    <t>Thiết bị Sunde SD 880 - Khối KHCN</t>
  </si>
  <si>
    <t>B4201500005927</t>
  </si>
  <si>
    <t>06-10-2014</t>
  </si>
  <si>
    <t>Tủ  4 ngăn</t>
  </si>
  <si>
    <t>B4201500007032</t>
  </si>
  <si>
    <t>01-01-2008</t>
  </si>
  <si>
    <t>Hỏng, đã tháo bỏ</t>
  </si>
  <si>
    <t>B4201500022012</t>
  </si>
  <si>
    <t>máy đếm tiền XD2166F</t>
  </si>
  <si>
    <t>B4201500022451</t>
  </si>
  <si>
    <t>Thế hệ cũ, hỏng, không sử dụng được</t>
  </si>
  <si>
    <t>Tủ báo động trung tâm Av-gad_Kho quỹ</t>
  </si>
  <si>
    <t>B4201500007227</t>
  </si>
  <si>
    <t>05-06-2012</t>
  </si>
  <si>
    <t>Đã tháo bỏ cùng trụ sở cũ</t>
  </si>
  <si>
    <t>Camera IP kho quỹ Đà Lạt</t>
  </si>
  <si>
    <t>B4201500022352</t>
  </si>
  <si>
    <t>10-09-2015</t>
  </si>
  <si>
    <t>B4201500022353</t>
  </si>
  <si>
    <t>Tivi LCD</t>
  </si>
  <si>
    <t>B4201500009641</t>
  </si>
  <si>
    <t>17-08-2009</t>
  </si>
  <si>
    <t>Thế hệ cũ, hỏng, không tái tận dụng được.</t>
  </si>
  <si>
    <t>B4201500001309</t>
  </si>
  <si>
    <t>B4201500001310</t>
  </si>
  <si>
    <t>Camera AVTECH KPC 136C</t>
  </si>
  <si>
    <t>B4201500005809</t>
  </si>
  <si>
    <t>08-04-2009</t>
  </si>
  <si>
    <t>B4201500005915</t>
  </si>
  <si>
    <t>Bàn lập trình Panasonic KX-T7730</t>
  </si>
  <si>
    <t>B4201500006954</t>
  </si>
  <si>
    <t>TS trong phòng IT từ thời WesternBank, đã tháo bỏ trong các đợt di dời/nâng cấp</t>
  </si>
  <si>
    <t>KVM Switch CS62AZ-AA 2 port</t>
  </si>
  <si>
    <t>B4201500007131</t>
  </si>
  <si>
    <t>01-06-2011</t>
  </si>
  <si>
    <t>Wireless Accesspoint WAG200G</t>
  </si>
  <si>
    <t>B4201500007141</t>
  </si>
  <si>
    <t>Tủ rack 27U Open Rack</t>
  </si>
  <si>
    <t>B4201500007148</t>
  </si>
  <si>
    <t>Tủ rack 27U</t>
  </si>
  <si>
    <t>B4201500007243</t>
  </si>
  <si>
    <t>Camera KPC-4100</t>
  </si>
  <si>
    <t>B4201500007427</t>
  </si>
  <si>
    <t>Tổng đài Panasonic KX-TES 824</t>
  </si>
  <si>
    <t>B4201500007428</t>
  </si>
  <si>
    <t>B4201500007429</t>
  </si>
  <si>
    <t>Tủ báo động trung tâm 4 vùng AV-GAD</t>
  </si>
  <si>
    <t>B4201500007430</t>
  </si>
  <si>
    <t>01-04-2009</t>
  </si>
  <si>
    <t>Serve SingPC 4x2GB, 2x160GB</t>
  </si>
  <si>
    <t>B4201500007431</t>
  </si>
  <si>
    <t>Cửa từ</t>
  </si>
  <si>
    <t>B4201500008107</t>
  </si>
  <si>
    <t>16-02-2009</t>
  </si>
  <si>
    <t>B4201500013173</t>
  </si>
  <si>
    <t>17-03-2015</t>
  </si>
  <si>
    <t>Hỏng, tiền sửa đắt ngang tiền mua mới, đã tháo linh kiện qua máy khác</t>
  </si>
  <si>
    <t>B4201500022577</t>
  </si>
  <si>
    <t>Mặt số MĐT</t>
  </si>
  <si>
    <t>141-521413-matam-mat so may dem tien</t>
  </si>
  <si>
    <t>CCDC nhỏ đã hỏng, tháo bỏ</t>
  </si>
  <si>
    <t>141-511413-matam-mat so dem tien 1</t>
  </si>
  <si>
    <t>141-511413-matam-mat so dem tien 2</t>
  </si>
  <si>
    <t>141-511413-matam-mat so dem tien 3</t>
  </si>
  <si>
    <t>Bảng nhựa treo tường</t>
  </si>
  <si>
    <t>141-991412-matam-bang di dong</t>
  </si>
  <si>
    <t>Máy đếm tiền</t>
  </si>
  <si>
    <t>141-matam-maydemtien-7</t>
  </si>
  <si>
    <t>Hỏng, công nghệ lạc hậu, không sử dụng được nữa</t>
  </si>
  <si>
    <t>141-matam-maydemtien-8</t>
  </si>
  <si>
    <t xml:space="preserve">Máy nước nóng lạnh </t>
  </si>
  <si>
    <t>931-ET-04-MNL/0001</t>
  </si>
  <si>
    <t>Bị hư rờ le, mục hộp chứa, không đảm bào vệ sinh để tiếp tục sử dụng</t>
  </si>
  <si>
    <t>Bình nước nóng lạnh</t>
  </si>
  <si>
    <t>141-991412-matam-may nong lanh 2</t>
  </si>
  <si>
    <t>UPS phòng Server</t>
  </si>
  <si>
    <t>141-991412-matam-UPS 2KVA</t>
  </si>
  <si>
    <t>Không lưu điện. Pin thế hệ cũ không thay được.</t>
  </si>
  <si>
    <t>141-matam-Thuoc laser TĐG DaLat</t>
  </si>
  <si>
    <t>Thước lazer TĐG</t>
  </si>
  <si>
    <t>Hỏng.Model quá lâu. Không còn thiết bị sửa chữa.</t>
  </si>
  <si>
    <t>141-matam- May anh TĐG DaLat</t>
  </si>
  <si>
    <t>Máy ảnh TĐG</t>
  </si>
  <si>
    <t>A2201500000030</t>
  </si>
  <si>
    <t>Máy phát điện Elemax</t>
  </si>
  <si>
    <t>Sử dụng từ 2009, hỏng, gỉ sét, không có phụ tùng thay thế.</t>
  </si>
  <si>
    <t>Điện thoại Tx500</t>
  </si>
  <si>
    <t>B4201500001243</t>
  </si>
  <si>
    <t>10-03-2008</t>
  </si>
  <si>
    <t xml:space="preserve">thanh lý </t>
  </si>
  <si>
    <t>Điện thoại bàn Panasonic TS500</t>
  </si>
  <si>
    <t>B4201500001245</t>
  </si>
  <si>
    <t>06-07-2011</t>
  </si>
  <si>
    <t>LCD 42” Samsung</t>
  </si>
  <si>
    <t>B4201500012649</t>
  </si>
  <si>
    <t>UPS của máy server</t>
  </si>
  <si>
    <t>B4201500012650</t>
  </si>
  <si>
    <t>Rounter ADSL – Access
 Point Wireless Linksys</t>
  </si>
  <si>
    <t>B4201500012657</t>
  </si>
  <si>
    <t>Bàn lập trình Panasonics
 T7730</t>
  </si>
  <si>
    <t>B4201500012663</t>
  </si>
  <si>
    <t>Thiết bị sunde 880</t>
  </si>
  <si>
    <t>B4201500012669</t>
  </si>
  <si>
    <t>11-06-2014</t>
  </si>
  <si>
    <t>UPS EATON ENV 600VA</t>
  </si>
  <si>
    <t>B4201500012671</t>
  </si>
  <si>
    <t>28-03-2014</t>
  </si>
  <si>
    <t>Modem Dialup Dlink</t>
  </si>
  <si>
    <t>B4201500012672</t>
  </si>
  <si>
    <t>10-12-2008</t>
  </si>
  <si>
    <t>Modem leasad line</t>
  </si>
  <si>
    <t>B4201500012673</t>
  </si>
  <si>
    <t>Máy scan Epson V30</t>
  </si>
  <si>
    <t>B4201500012497</t>
  </si>
  <si>
    <t>15-06-2011</t>
  </si>
  <si>
    <t>Máy đếm tiền Xinda Super BC - 28F</t>
  </si>
  <si>
    <t>B4201500012500</t>
  </si>
  <si>
    <t>04-06-2013</t>
  </si>
  <si>
    <t>Đầu ghi hình</t>
  </si>
  <si>
    <t>B4201500012505</t>
  </si>
  <si>
    <t>28-07-2010</t>
  </si>
  <si>
    <t>Máy đếm tiền Xinda Super BC-28</t>
  </si>
  <si>
    <t>B4201500012508</t>
  </si>
  <si>
    <t>24-04-2014</t>
  </si>
  <si>
    <t>Máy in Brother 2130</t>
  </si>
  <si>
    <t>B4201500012577</t>
  </si>
  <si>
    <t>09-12-2013</t>
  </si>
  <si>
    <t>B4201500012589</t>
  </si>
  <si>
    <t>B4201500021985</t>
  </si>
  <si>
    <t>Thùng tole</t>
  </si>
  <si>
    <t>B4201500008719</t>
  </si>
  <si>
    <t>31-12-2013</t>
  </si>
  <si>
    <t>B4201500008949</t>
  </si>
  <si>
    <t>27-03-2013</t>
  </si>
  <si>
    <t>B4201500010203</t>
  </si>
  <si>
    <t>Màn hình vi tính Dell 18.5"</t>
  </si>
  <si>
    <t>B4201500008820</t>
  </si>
  <si>
    <t>B4201500009056</t>
  </si>
  <si>
    <t>Ổ cứng HDD Western 1TB black</t>
  </si>
  <si>
    <t>B4201500009054</t>
  </si>
  <si>
    <t>21-02-2014</t>
  </si>
  <si>
    <t>Máy in đa năng HP LaserJet M1536DNF</t>
  </si>
  <si>
    <t>B4201500008939</t>
  </si>
  <si>
    <t>Máy in đa năng HP LaserJet Pro MFP M227fdw</t>
  </si>
  <si>
    <t>B4201800024805</t>
  </si>
  <si>
    <t>07-08-2018</t>
  </si>
  <si>
    <t>Máy in HP 1606DN</t>
  </si>
  <si>
    <t>B4201500008822</t>
  </si>
  <si>
    <t>B4201500008947</t>
  </si>
  <si>
    <t>Ổ cứng HDD 1TB Sata 32M</t>
  </si>
  <si>
    <t>B4201500009060</t>
  </si>
  <si>
    <t>B4201500022501</t>
  </si>
  <si>
    <t>B4201500008832</t>
  </si>
  <si>
    <t>Máy phát điện Model HG7500</t>
  </si>
  <si>
    <t>B4201500008738</t>
  </si>
  <si>
    <t>28-11-2010</t>
  </si>
  <si>
    <t>B4201500008783</t>
  </si>
  <si>
    <t>B4201500008790</t>
  </si>
  <si>
    <t>B4201500008881</t>
  </si>
  <si>
    <t>B4201500008890</t>
  </si>
  <si>
    <t>Máy in đa chức năng MFC7340 
(Nhận tháng 12/2009)</t>
  </si>
  <si>
    <t>B4201500008989</t>
  </si>
  <si>
    <t>Máy điều hòa LG 1.5HP</t>
  </si>
  <si>
    <t>B4201500009001</t>
  </si>
  <si>
    <t>20-04-2010</t>
  </si>
  <si>
    <t>B4201500009836</t>
  </si>
  <si>
    <t>Máy phát điện Honda</t>
  </si>
  <si>
    <t>B4201500008985</t>
  </si>
  <si>
    <t>24-03-2010</t>
  </si>
  <si>
    <t>B4201500011155</t>
  </si>
  <si>
    <t>B4201500011252</t>
  </si>
  <si>
    <t>Máy Server SingPC Q2.33F1K0-p</t>
  </si>
  <si>
    <t>B4201500011253</t>
  </si>
  <si>
    <t>Còi báo động</t>
  </si>
  <si>
    <t>B4201500011260</t>
  </si>
  <si>
    <t>10-06-2011</t>
  </si>
  <si>
    <t>Bảng hiệu PGD Hoàng Diệu (5% bảo hành)</t>
  </si>
  <si>
    <t>B4201500011370</t>
  </si>
  <si>
    <t>28-02-2011</t>
  </si>
  <si>
    <t>Hỏng, bể vở</t>
  </si>
  <si>
    <t>Wireless Linksys WAG 54G2</t>
  </si>
  <si>
    <t>B4201500011472</t>
  </si>
  <si>
    <t>CPU IntelSingPC DDRamII 2Gb</t>
  </si>
  <si>
    <t>B4201500011482</t>
  </si>
  <si>
    <t>30-05-2011</t>
  </si>
  <si>
    <t>B4201500011487</t>
  </si>
  <si>
    <t>B4201500011566</t>
  </si>
  <si>
    <t>B4201500011575</t>
  </si>
  <si>
    <t>Bàn lập trình tổng đài KXT7730</t>
  </si>
  <si>
    <t>B4201500011577</t>
  </si>
  <si>
    <t>31-12-2007</t>
  </si>
  <si>
    <t>Thùng tôn đựng tiền</t>
  </si>
  <si>
    <t>B4201500011578</t>
  </si>
  <si>
    <t>17-12-2007</t>
  </si>
  <si>
    <t>UPS cho máy tính để bàn Eaton ENV600H-KHCN</t>
  </si>
  <si>
    <t>B4201500014891</t>
  </si>
  <si>
    <t>12-09-2014</t>
  </si>
  <si>
    <t>B4201500014893</t>
  </si>
  <si>
    <t>B4201500014892</t>
  </si>
  <si>
    <t>B4201500014894</t>
  </si>
  <si>
    <t>B4201500014886</t>
  </si>
  <si>
    <t>B4201500014887</t>
  </si>
  <si>
    <t>B4201500014888</t>
  </si>
  <si>
    <t>B4201500014889</t>
  </si>
  <si>
    <t>B4201500014890</t>
  </si>
  <si>
    <t>A4201500001472</t>
  </si>
  <si>
    <t>24-4-2008</t>
  </si>
  <si>
    <t xml:space="preserve">Máy fax Cannon </t>
  </si>
  <si>
    <t>20-8-2008</t>
  </si>
  <si>
    <t>CCDC theo dõi ngoài mua theo chi phí CCDC nhỏ lẻ nên không có MTS</t>
  </si>
  <si>
    <t>Ghế nhân viên (xoay,da, đen) phòng TĐG.MT</t>
  </si>
  <si>
    <t>15-8-2014</t>
  </si>
  <si>
    <t>Ghế xoay da đen SG74B P.TH</t>
  </si>
  <si>
    <t>20-7-2014</t>
  </si>
  <si>
    <t>Ghế nhân viên (xoay,da, đen) P.KHDN</t>
  </si>
  <si>
    <t>20-8-2014</t>
  </si>
  <si>
    <t>Cây nóng lạnh Tầng 2</t>
  </si>
  <si>
    <t>28-12-2016</t>
  </si>
  <si>
    <t>Máy photo MP 2501</t>
  </si>
  <si>
    <t>A4201500001543</t>
  </si>
  <si>
    <t>24-06-2015</t>
  </si>
  <si>
    <t>Hỏng, đã sửa chữa nhiều lần mà không khắc phục được</t>
  </si>
  <si>
    <t>Máy tính để bàn Dell 330</t>
  </si>
  <si>
    <t>B4201500019510</t>
  </si>
  <si>
    <t xml:space="preserve">Hỏng main, đã tháo linh kiên thay thế cho máy hỏng </t>
  </si>
  <si>
    <t>PC DEll Optiplex 380</t>
  </si>
  <si>
    <t>B4201500020027</t>
  </si>
  <si>
    <t>26-04-2011</t>
  </si>
  <si>
    <t>May tinh Dell D390</t>
  </si>
  <si>
    <t>B4201500020015</t>
  </si>
  <si>
    <t>31-08-2011</t>
  </si>
  <si>
    <t>B4201500019775</t>
  </si>
  <si>
    <t>Máy tính Dell Optilex 320</t>
  </si>
  <si>
    <t>B4201500001134</t>
  </si>
  <si>
    <t>Máy tính Dell330</t>
  </si>
  <si>
    <t>Không xác định</t>
  </si>
  <si>
    <t>B4201500022518</t>
  </si>
  <si>
    <t>B4201500022519</t>
  </si>
  <si>
    <t>B4201500022517</t>
  </si>
  <si>
    <t>Scan Epson 2500</t>
  </si>
  <si>
    <t>B4201500019633</t>
  </si>
  <si>
    <t>29-04-2011</t>
  </si>
  <si>
    <t>Máy kiểm tra ngoại tệ VT9930A</t>
  </si>
  <si>
    <t>B4201500020360</t>
  </si>
  <si>
    <t>Màn hình Da-Lite 150"</t>
  </si>
  <si>
    <t>B4201500020401</t>
  </si>
  <si>
    <t>Tivi LG</t>
  </si>
  <si>
    <t>Cháy bóng màn hình, đã sửa chữa nhiều lần</t>
  </si>
  <si>
    <t>Máy đếm tiền Xinda</t>
  </si>
  <si>
    <t>Máy soi tiền Urgus Esti</t>
  </si>
  <si>
    <t>Máy in HP 2015</t>
  </si>
  <si>
    <t>Máy đếm tiền Xiudun</t>
  </si>
  <si>
    <t>Máy thếp tiền 1000 tờ</t>
  </si>
  <si>
    <t>Máy thếp tiền 100 tờ</t>
  </si>
  <si>
    <t>Máy chiếu Sony VPL-CX120</t>
  </si>
  <si>
    <t>A4201500000308</t>
  </si>
  <si>
    <t>18/4/2008</t>
  </si>
  <si>
    <t>Đều hòa treo tường LG 9000 BTU</t>
  </si>
  <si>
    <t>PVcomBank Đống Đa</t>
  </si>
  <si>
    <t>Máy lạnh LG F12CN</t>
  </si>
  <si>
    <t>B4201500005885</t>
  </si>
  <si>
    <t>29-04-2010</t>
  </si>
  <si>
    <t>Hỏng không sửa được</t>
  </si>
  <si>
    <t>Máy lạnh</t>
  </si>
  <si>
    <t>B4201500006832</t>
  </si>
  <si>
    <t>01-01-2007</t>
  </si>
  <si>
    <t>B4201500007119</t>
  </si>
  <si>
    <t>B4201500007218</t>
  </si>
  <si>
    <t>Bàn họp chữ nhật</t>
  </si>
  <si>
    <t>B4201500006538</t>
  </si>
  <si>
    <t>Bàn họp</t>
  </si>
  <si>
    <t>không có mã tài sản</t>
  </si>
  <si>
    <t>Máy điều hòa Cassete 36000BTU cho Sảnh giao dịch</t>
  </si>
  <si>
    <t>A4201500000085</t>
  </si>
  <si>
    <t>30-09-2013</t>
  </si>
  <si>
    <t xml:space="preserve">Hỏng, không sửa được </t>
  </si>
  <si>
    <t>A4201500000087</t>
  </si>
  <si>
    <t>A4201500000088</t>
  </si>
  <si>
    <t>Cửa kho ngân hàng không bọc Inox+khung thông gió (+vận chuyển)</t>
  </si>
  <si>
    <t>A1201500000040</t>
  </si>
  <si>
    <t>09-10-2011</t>
  </si>
  <si>
    <t>Ghế xoay nhân viên</t>
  </si>
  <si>
    <t>B4201500006533</t>
  </si>
  <si>
    <t>11-11-2014</t>
  </si>
  <si>
    <t>Hỏng, rách da, gãy chân</t>
  </si>
  <si>
    <t>Ghế xoay NV</t>
  </si>
  <si>
    <t>B4201500006633</t>
  </si>
  <si>
    <t>Ghế trưởng phòng</t>
  </si>
  <si>
    <t>B4201500006723</t>
  </si>
  <si>
    <t>B4201500006726</t>
  </si>
  <si>
    <t>B4201500006736</t>
  </si>
  <si>
    <t>06-12-2010</t>
  </si>
  <si>
    <t>Hỏng, gãy chân và mất đệm</t>
  </si>
  <si>
    <t>B4201500006824</t>
  </si>
  <si>
    <t>B4201500006825</t>
  </si>
  <si>
    <t>B4201500006908</t>
  </si>
  <si>
    <t>B4201500007203</t>
  </si>
  <si>
    <t>B4201500007222</t>
  </si>
  <si>
    <t>B4201500006741</t>
  </si>
  <si>
    <t>B4201500007120</t>
  </si>
  <si>
    <t>B4201500007018</t>
  </si>
  <si>
    <t>Ghế xoay - CV PTKD</t>
  </si>
  <si>
    <t>B4201500007019</t>
  </si>
  <si>
    <t>05-06-2011</t>
  </si>
  <si>
    <t>Ghế quỳ DVKH</t>
  </si>
  <si>
    <t>B4201500006431</t>
  </si>
  <si>
    <t>04-08-2008</t>
  </si>
  <si>
    <t>Hỏng gãy chân</t>
  </si>
  <si>
    <t>B4201500006443</t>
  </si>
  <si>
    <t>Hỏng, rách da</t>
  </si>
  <si>
    <t>B4201500006624</t>
  </si>
  <si>
    <t>B4201500006724</t>
  </si>
  <si>
    <t>B4201500006735</t>
  </si>
  <si>
    <t>B4201500006839</t>
  </si>
  <si>
    <t>B4201500006926</t>
  </si>
  <si>
    <t>B4201500007017</t>
  </si>
  <si>
    <t>B4201500007121</t>
  </si>
  <si>
    <t>B4201500007202</t>
  </si>
  <si>
    <t>Bàn làm việc trưởng phòng</t>
  </si>
  <si>
    <t>B4201500006449</t>
  </si>
  <si>
    <t>Bàn làm việc - CV PTKD</t>
  </si>
  <si>
    <t>B4201500006530</t>
  </si>
  <si>
    <t>Bàn làm việc SV 1200 Hòa Phát</t>
  </si>
  <si>
    <t>B4201500006541</t>
  </si>
  <si>
    <t>Bàn làm việc</t>
  </si>
  <si>
    <t>B4201500006645</t>
  </si>
  <si>
    <t>B4201500006730</t>
  </si>
  <si>
    <t>Bàn làm việc Hòa Phát SV1412(+hộc tủ di động)</t>
  </si>
  <si>
    <t>B4201500006731</t>
  </si>
  <si>
    <t>Bàn làm việc NV Ocal</t>
  </si>
  <si>
    <t>B4201500006835</t>
  </si>
  <si>
    <t>B4201500006836</t>
  </si>
  <si>
    <t>B4201500006837</t>
  </si>
  <si>
    <t>Bàn làm việc NV gỗ</t>
  </si>
  <si>
    <t>B4201500006915</t>
  </si>
  <si>
    <t>B4201500007012</t>
  </si>
  <si>
    <t>B4201500006540</t>
  </si>
  <si>
    <t>B4201500006539</t>
  </si>
  <si>
    <t>B4201500006916</t>
  </si>
  <si>
    <t>PVcomBank Đồng Tháp</t>
  </si>
  <si>
    <t>LCD Samsung CTVLA40S71 202NTMK</t>
  </si>
  <si>
    <t>B4201500006157</t>
  </si>
  <si>
    <t>30-11-2007</t>
  </si>
  <si>
    <t>Hư hỏng</t>
  </si>
  <si>
    <t>UPS cho máy tính để bàn Eaton ENV600H-VH</t>
  </si>
  <si>
    <t>B4201500002137</t>
  </si>
  <si>
    <t>B4201500002019</t>
  </si>
  <si>
    <t>B4201500002136</t>
  </si>
  <si>
    <t>UPS EATON ENV 600H</t>
  </si>
  <si>
    <t>B4201500005958</t>
  </si>
  <si>
    <t>10-06-2014</t>
  </si>
  <si>
    <t>B4201500002018</t>
  </si>
  <si>
    <t>B4201500002033</t>
  </si>
  <si>
    <t>B4201500002138</t>
  </si>
  <si>
    <t>B4201500001949</t>
  </si>
  <si>
    <t>B4201500005957</t>
  </si>
  <si>
    <t>B4201500002028</t>
  </si>
  <si>
    <t>B4201500001950</t>
  </si>
  <si>
    <t>B4201500001951</t>
  </si>
  <si>
    <t>B4201500002024</t>
  </si>
  <si>
    <t>B4201500005959</t>
  </si>
  <si>
    <t>B4201500002139</t>
  </si>
  <si>
    <t>B4201500002025</t>
  </si>
  <si>
    <t>B4201500002030</t>
  </si>
  <si>
    <t>HCM-Màn hình vi tính AOC E950SWn LED 18,5inch-hau kiem</t>
  </si>
  <si>
    <t>B4201500006333</t>
  </si>
  <si>
    <t>27-06-2013</t>
  </si>
  <si>
    <t>CPU máy tính bàn Dell Optimex 3010, intel core i3-3240+license Win 7</t>
  </si>
  <si>
    <t>B4201500006521</t>
  </si>
  <si>
    <t>10-04-2014</t>
  </si>
  <si>
    <t>B4201500006889</t>
  </si>
  <si>
    <t>B4201500022166</t>
  </si>
  <si>
    <t>17-08-2015</t>
  </si>
  <si>
    <t>B4201500022167</t>
  </si>
  <si>
    <t>B4201500022168</t>
  </si>
  <si>
    <t>CPU Intel Core i3-3210</t>
  </si>
  <si>
    <t>B4201500006516</t>
  </si>
  <si>
    <t>05-08-2013</t>
  </si>
  <si>
    <t>Màn hình LCD Samsung 22 Inch</t>
  </si>
  <si>
    <t>B4201500006887</t>
  </si>
  <si>
    <t>Màn hình LCD LG 22" W2286L</t>
  </si>
  <si>
    <t>B4201500006884</t>
  </si>
  <si>
    <t>07-04-2010</t>
  </si>
  <si>
    <t>UPS cho ATM</t>
  </si>
  <si>
    <t>B4201900026589</t>
  </si>
  <si>
    <t>28-11-2019</t>
  </si>
  <si>
    <t>UPS EATON ENV 2KVA</t>
  </si>
  <si>
    <t>B4201500005961</t>
  </si>
  <si>
    <t>UPS cho cây ATM</t>
  </si>
  <si>
    <t>B4201500021826</t>
  </si>
  <si>
    <t>B4201500005933</t>
  </si>
  <si>
    <t>09-06-2011</t>
  </si>
  <si>
    <t>ĐT bàn IP phone 3905</t>
  </si>
  <si>
    <t>B4201500023854</t>
  </si>
  <si>
    <t>22-09-2015</t>
  </si>
  <si>
    <t>Tivi LCD LG 42LF20</t>
  </si>
  <si>
    <t>B4201500009077</t>
  </si>
  <si>
    <t>Điện thoại bàn Panasonic KX-TS500</t>
  </si>
  <si>
    <t>B4201500008973</t>
  </si>
  <si>
    <t>05-07-2010</t>
  </si>
  <si>
    <t>Tổng đài 3 trung kế Panasonic KX-TES 824</t>
  </si>
  <si>
    <t>B4201500009072</t>
  </si>
  <si>
    <t>28-10-2009</t>
  </si>
  <si>
    <t>Monitor LCD 16"</t>
  </si>
  <si>
    <t>B4201500009174</t>
  </si>
  <si>
    <t>05-08-2010</t>
  </si>
  <si>
    <t>Cân vàng điện tử ELB300</t>
  </si>
  <si>
    <t>B4201500009177</t>
  </si>
  <si>
    <t>28-10-2010</t>
  </si>
  <si>
    <t>Đầu ghi hình 8 kênh</t>
  </si>
  <si>
    <t>B4201500009178</t>
  </si>
  <si>
    <t>Máy hủy chứng từ Dino Star</t>
  </si>
  <si>
    <t>B4201500009182</t>
  </si>
  <si>
    <t>23-09-2009</t>
  </si>
  <si>
    <t>Thiết bị vân tay</t>
  </si>
  <si>
    <t>B4201500009277</t>
  </si>
  <si>
    <t>08-06-2011</t>
  </si>
  <si>
    <t>Máy in HL P1006</t>
  </si>
  <si>
    <t>B4201500009284</t>
  </si>
  <si>
    <t>01-01-2004</t>
  </si>
  <si>
    <t>B4201500009287</t>
  </si>
  <si>
    <t>Máy kiểm ngoại tệ DL-220</t>
  </si>
  <si>
    <t>B4201500009290</t>
  </si>
  <si>
    <t>10-06-2010</t>
  </si>
  <si>
    <t>Điên thoại bàn TS500</t>
  </si>
  <si>
    <t>B4201500009302</t>
  </si>
  <si>
    <t>28-08-2010</t>
  </si>
  <si>
    <t>Máy in HP P1006</t>
  </si>
  <si>
    <t>B4201500009398</t>
  </si>
  <si>
    <t>14-06-2011</t>
  </si>
  <si>
    <t>B4201500009477</t>
  </si>
  <si>
    <t>UPS Santak 1000VA Blazer</t>
  </si>
  <si>
    <t>B4201500009478</t>
  </si>
  <si>
    <t>CPU SingPC cho wireless</t>
  </si>
  <si>
    <t>B4201500009492</t>
  </si>
  <si>
    <t>CPU SingPC</t>
  </si>
  <si>
    <t>B4201500009495</t>
  </si>
  <si>
    <t>Thiết bị sunde chạy tỷ giá</t>
  </si>
  <si>
    <t>B4201500009583</t>
  </si>
  <si>
    <t>B4201800024803</t>
  </si>
  <si>
    <t>Máy lạnh DaiKin</t>
  </si>
  <si>
    <t>không có mã</t>
  </si>
  <si>
    <t>Tủ cá nhân DVKH 6 hộc</t>
  </si>
  <si>
    <t>B4201500008972</t>
  </si>
  <si>
    <t>B4201500009073</t>
  </si>
  <si>
    <t>Thiết bị đọc vân tay Digital personal</t>
  </si>
  <si>
    <t>B4201500009278</t>
  </si>
  <si>
    <t>Máy soi tiền VNĐ Argus</t>
  </si>
  <si>
    <t>B_102_09022015-02-01</t>
  </si>
  <si>
    <t>B_102_09022015-02-02</t>
  </si>
  <si>
    <t xml:space="preserve"> B_102_09022015-02-03</t>
  </si>
  <si>
    <t>Máy đếm tiền Xinda Super BC-31</t>
  </si>
  <si>
    <t>B_102_matam_07_06</t>
  </si>
  <si>
    <t>Ghế cao quầy SB04</t>
  </si>
  <si>
    <t>B4201500012126</t>
  </si>
  <si>
    <t>B4201500012197</t>
  </si>
  <si>
    <t>B4201500012202</t>
  </si>
  <si>
    <t>Máy hủy giấy DSB SC D5</t>
  </si>
  <si>
    <t>B4201500012203</t>
  </si>
  <si>
    <t>Điện thoại KX TS50012</t>
  </si>
  <si>
    <t>B4201500012273</t>
  </si>
  <si>
    <t>B4201500012352</t>
  </si>
  <si>
    <t>B4201500012357</t>
  </si>
  <si>
    <t>B4201500012372</t>
  </si>
  <si>
    <t>Điện thoại Panasonic</t>
  </si>
  <si>
    <t>B4201500012530</t>
  </si>
  <si>
    <t>Máy hút bụi Hitachi CV-T895 Etown</t>
  </si>
  <si>
    <t>B4201500012537</t>
  </si>
  <si>
    <t>B4201500022472</t>
  </si>
  <si>
    <t>B4201500012272</t>
  </si>
  <si>
    <t>B4201500015702</t>
  </si>
  <si>
    <t>15-10-2009</t>
  </si>
  <si>
    <t>Hư nguồn</t>
  </si>
  <si>
    <t>Ghế đệm lớn</t>
  </si>
  <si>
    <t>B4201500015736</t>
  </si>
  <si>
    <t>18-12-2009</t>
  </si>
  <si>
    <t>Gãy chân</t>
  </si>
  <si>
    <t>Máy tính để bàn Dell Optiplex 3040 SFF</t>
  </si>
  <si>
    <t>B4201600023000</t>
  </si>
  <si>
    <t>23-11-2016</t>
  </si>
  <si>
    <t>CPU + màn hình hư nguồn</t>
  </si>
  <si>
    <t>Máy in</t>
  </si>
  <si>
    <t>B4201500008808</t>
  </si>
  <si>
    <t>01-12-2008</t>
  </si>
  <si>
    <t>LCD AOC 16" - Phòng HCTD</t>
  </si>
  <si>
    <t>B4201500006886</t>
  </si>
  <si>
    <t>Camera IP Panasonic</t>
  </si>
  <si>
    <t>B_102_matam_2018_12_31</t>
  </si>
  <si>
    <t>26-12-2018</t>
  </si>
  <si>
    <t>Cisco systems 1800 Series</t>
  </si>
  <si>
    <t>911-ET-04-SWIT/0001</t>
  </si>
  <si>
    <t>hư hỏng</t>
  </si>
  <si>
    <t>Patch Panel Cat 6, 24 Port</t>
  </si>
  <si>
    <t>B4201700023131</t>
  </si>
  <si>
    <t>UPS máy tính bàn</t>
  </si>
  <si>
    <t>911-ET-04-UPS_/0002</t>
  </si>
  <si>
    <t>911-ET-04-UPS_/0001</t>
  </si>
  <si>
    <t>Tivi LG 42LF20</t>
  </si>
  <si>
    <t>B4201500015252</t>
  </si>
  <si>
    <t xml:space="preserve">Hư hỏng </t>
  </si>
  <si>
    <t>Máy tính để bàn Dell 3020 MT</t>
  </si>
  <si>
    <t>B4201500024572</t>
  </si>
  <si>
    <t>Máy tính Optiplex 390MT base (CPU)</t>
  </si>
  <si>
    <t>B4201500020450</t>
  </si>
  <si>
    <t>B4201500022404</t>
  </si>
  <si>
    <t>B4201500022405</t>
  </si>
  <si>
    <t>Ghế đen xoay</t>
  </si>
  <si>
    <t>Ghế xanh</t>
  </si>
  <si>
    <t>Máy tính để bàn DELL Optilex 3020(KHCN)</t>
  </si>
  <si>
    <t>B4201500013110</t>
  </si>
  <si>
    <t>26-12-2014</t>
  </si>
  <si>
    <t>UPS Santank 500VA</t>
  </si>
  <si>
    <t>B4201500015853</t>
  </si>
  <si>
    <t>26-11-2011</t>
  </si>
  <si>
    <t>UPS Santak 500VA</t>
  </si>
  <si>
    <t>B4201500015856</t>
  </si>
  <si>
    <t>04-11-2008</t>
  </si>
  <si>
    <t>Kính lúp 75mm</t>
  </si>
  <si>
    <t>B4201500015871</t>
  </si>
  <si>
    <t>05-11-2010</t>
  </si>
  <si>
    <t>UPS Santak 1KVA</t>
  </si>
  <si>
    <t>B4201500015876</t>
  </si>
  <si>
    <t>10-08-2010</t>
  </si>
  <si>
    <t>Máy hủy giấy Dino Star</t>
  </si>
  <si>
    <t>B4201500015883</t>
  </si>
  <si>
    <t>10-02-2010</t>
  </si>
  <si>
    <t>Máy in Brother HL-2140</t>
  </si>
  <si>
    <t>B4201500015884</t>
  </si>
  <si>
    <t>UPS Santank 1000VA_dùng cho Kiosbanking</t>
  </si>
  <si>
    <t>B4201500015887</t>
  </si>
  <si>
    <t>06-06-2012</t>
  </si>
  <si>
    <t>B4201500015934</t>
  </si>
  <si>
    <t>B4201500015949</t>
  </si>
  <si>
    <t>B4201500015955</t>
  </si>
  <si>
    <t>Đầu đọc vân tay</t>
  </si>
  <si>
    <t>B4201500015956</t>
  </si>
  <si>
    <t>HCM-UPS Santank 500VA_Trưởng phòng KH lớn</t>
  </si>
  <si>
    <t>B4201500018974</t>
  </si>
  <si>
    <t>25-02-2012</t>
  </si>
  <si>
    <t>Máy in đa năng HP MFP M227fdw</t>
  </si>
  <si>
    <t>B4201700023107</t>
  </si>
  <si>
    <t>Máy soi ngoại tệ_ 3T2</t>
  </si>
  <si>
    <t>B_102_matam_12_07</t>
  </si>
  <si>
    <t>B4201500001760</t>
  </si>
  <si>
    <t>Điện thoại bàn KX-TS500</t>
  </si>
  <si>
    <t>B4201500015534</t>
  </si>
  <si>
    <t>B4201500015548</t>
  </si>
  <si>
    <t>Tổng đài 8 line Panasonic</t>
  </si>
  <si>
    <t>B4201500015571</t>
  </si>
  <si>
    <t>Máy soi tiền</t>
  </si>
  <si>
    <t>B4201500015583</t>
  </si>
  <si>
    <t>Máy hủy giấy</t>
  </si>
  <si>
    <t>B4201500015596</t>
  </si>
  <si>
    <t>Quạt đứng</t>
  </si>
  <si>
    <t>B4201500015597</t>
  </si>
  <si>
    <t>B4201500015600</t>
  </si>
  <si>
    <t>Đầu báo khói</t>
  </si>
  <si>
    <t>B4201500015605</t>
  </si>
  <si>
    <t>B4201500015618</t>
  </si>
  <si>
    <t>Máy in đa năng Samsung</t>
  </si>
  <si>
    <t>B4201500015624</t>
  </si>
  <si>
    <t>B4201500015628</t>
  </si>
  <si>
    <t>Máy uống nước</t>
  </si>
  <si>
    <t>B4201500015610</t>
  </si>
  <si>
    <t>Điện thoại bàn Commax</t>
  </si>
  <si>
    <t>Switch KVM</t>
  </si>
  <si>
    <t>B4201500015549</t>
  </si>
  <si>
    <t>Đầu dò hồng ngoại</t>
  </si>
  <si>
    <t>B4201500015542</t>
  </si>
  <si>
    <t>Ghế xoay không tay SG550 - DVKH - Khối KHCN</t>
  </si>
  <si>
    <t>B4201500015581</t>
  </si>
  <si>
    <t>B4201500008395</t>
  </si>
  <si>
    <t>Máy lạnh LG 1.5Hp</t>
  </si>
  <si>
    <t>B4201500014313</t>
  </si>
  <si>
    <t>01-02-2011</t>
  </si>
  <si>
    <t>Máy lạnh LG 1.5HP</t>
  </si>
  <si>
    <t>B4201500014329</t>
  </si>
  <si>
    <t>Máy lạnh Sanyo 1 HP</t>
  </si>
  <si>
    <t>B4201500014345</t>
  </si>
  <si>
    <t>02-07-2010</t>
  </si>
  <si>
    <t>B4201500014285</t>
  </si>
  <si>
    <t>Băng chờ inox</t>
  </si>
  <si>
    <t>B4201500014234</t>
  </si>
  <si>
    <t>Ghế ăn inox</t>
  </si>
  <si>
    <t>B4201500014235</t>
  </si>
  <si>
    <t>25-01-2011</t>
  </si>
  <si>
    <t>CPU sing PC</t>
  </si>
  <si>
    <t>B4201500014244</t>
  </si>
  <si>
    <t>03-07-2010</t>
  </si>
  <si>
    <t>Ghế xoay đen</t>
  </si>
  <si>
    <t>B4201500014245</t>
  </si>
  <si>
    <t>B4201500014246</t>
  </si>
  <si>
    <t>13-06-2011</t>
  </si>
  <si>
    <t>Ghế cao, chân sắt</t>
  </si>
  <si>
    <t>B4201500014248</t>
  </si>
  <si>
    <t>B4201500014249</t>
  </si>
  <si>
    <t>B4201500014250</t>
  </si>
  <si>
    <t>KVM Switch CS62A</t>
  </si>
  <si>
    <t>B4201500014251</t>
  </si>
  <si>
    <t>LCD AOC 16"</t>
  </si>
  <si>
    <t>B4201500014254</t>
  </si>
  <si>
    <t>04-12-2008</t>
  </si>
  <si>
    <t>B4201500014255</t>
  </si>
  <si>
    <t>Tủ Open Rack 27U</t>
  </si>
  <si>
    <t>B4201500014257</t>
  </si>
  <si>
    <t>01-08-2011</t>
  </si>
  <si>
    <t>B4201500014259</t>
  </si>
  <si>
    <t>Máy in đa chức năng MFC7340</t>
  </si>
  <si>
    <t>B4201500014260</t>
  </si>
  <si>
    <t>B4201500014265</t>
  </si>
  <si>
    <t>05-04-2011</t>
  </si>
  <si>
    <t>B4201500014268</t>
  </si>
  <si>
    <t>B4201500014269</t>
  </si>
  <si>
    <t>B4201500014270</t>
  </si>
  <si>
    <t>B4201500014272</t>
  </si>
  <si>
    <t>Ghế quỳ đen</t>
  </si>
  <si>
    <t>B4201500014278</t>
  </si>
  <si>
    <t>Băng chờ Inox</t>
  </si>
  <si>
    <t>B4201500014279</t>
  </si>
  <si>
    <t>Router Linksys Wireless WAG54G2</t>
  </si>
  <si>
    <t>B4201500014280</t>
  </si>
  <si>
    <t>B4201500014281</t>
  </si>
  <si>
    <t>B4201500014284</t>
  </si>
  <si>
    <t>Đầu ghi hình 4 kênh</t>
  </si>
  <si>
    <t>B4201500014287</t>
  </si>
  <si>
    <t>B4201500014294</t>
  </si>
  <si>
    <t>B4201500014295</t>
  </si>
  <si>
    <t>Tủ MDF 20 pair</t>
  </si>
  <si>
    <t>B4201500014296</t>
  </si>
  <si>
    <t>B4201500014297</t>
  </si>
  <si>
    <t>Máy in HL2140</t>
  </si>
  <si>
    <t>B4201500014308</t>
  </si>
  <si>
    <t>B4201500014310</t>
  </si>
  <si>
    <t>B4201500014311</t>
  </si>
  <si>
    <t>Máy bó tiền 1000 tờ Xiudun998</t>
  </si>
  <si>
    <t>B4201500014312</t>
  </si>
  <si>
    <t>B4201500014314</t>
  </si>
  <si>
    <t>B4201500014315</t>
  </si>
  <si>
    <t>Bàn làm việc trưởng phòng 700x1400x750 + Tủ di động 3 ngăn</t>
  </si>
  <si>
    <t>B4201500014322</t>
  </si>
  <si>
    <t>B4201500014323</t>
  </si>
  <si>
    <t>B4201500014325</t>
  </si>
  <si>
    <t>Bàn ăn gỗ</t>
  </si>
  <si>
    <t>B4201500014326</t>
  </si>
  <si>
    <t>B4201500014328</t>
  </si>
  <si>
    <t>Databox + dây cáp VAG 1.5m</t>
  </si>
  <si>
    <t>B4201500014330</t>
  </si>
  <si>
    <t>Điện thoại bàn TS500</t>
  </si>
  <si>
    <t>B4201500014331</t>
  </si>
  <si>
    <t>Ghế nhân viên</t>
  </si>
  <si>
    <t>B4201500014334</t>
  </si>
  <si>
    <t>23-03-2010</t>
  </si>
  <si>
    <t>B4201500014335</t>
  </si>
  <si>
    <t>B4201500014343</t>
  </si>
  <si>
    <t>Modem dialup</t>
  </si>
  <si>
    <t>B4201500014344</t>
  </si>
  <si>
    <t>31-12-2008</t>
  </si>
  <si>
    <t>Ghế xoay đen -PGD Cộng Hòa</t>
  </si>
  <si>
    <t>B4201500014346</t>
  </si>
  <si>
    <t>B4201500014347</t>
  </si>
  <si>
    <t>B4201500014348</t>
  </si>
  <si>
    <t>CPU SingPC (Nhận tháng 11/2009 thay máy bị lụt hư)</t>
  </si>
  <si>
    <t>B4201500014349</t>
  </si>
  <si>
    <t>B4201500014350</t>
  </si>
  <si>
    <t>Camera IP dome cố định MegaPX WDR MiniDome Z</t>
  </si>
  <si>
    <t>B4201500024368</t>
  </si>
  <si>
    <t>31-12-2015</t>
  </si>
  <si>
    <t>Camera IP dome hồng ngoại cố định MegaPX, ngày/đê</t>
  </si>
  <si>
    <t>B4201500024421</t>
  </si>
  <si>
    <t>Máy soi tiền Argus</t>
  </si>
  <si>
    <t>B4201500014292</t>
  </si>
  <si>
    <t>Hộp lưu chìa khóa</t>
  </si>
  <si>
    <t>B4201500014324</t>
  </si>
  <si>
    <t>B4201500009867</t>
  </si>
  <si>
    <t>B4201500009981</t>
  </si>
  <si>
    <t>B4201800024804</t>
  </si>
  <si>
    <t>Tổng đài Panasonic</t>
  </si>
  <si>
    <t>B4201500014789</t>
  </si>
  <si>
    <t>Bộ salon 2 ghế</t>
  </si>
  <si>
    <t>B4201500009969</t>
  </si>
  <si>
    <t>14-07-2010</t>
  </si>
  <si>
    <t>Ghế chân quỳ</t>
  </si>
  <si>
    <t>B4201500013584</t>
  </si>
  <si>
    <t>01-10-2013</t>
  </si>
  <si>
    <t>B4201500013587</t>
  </si>
  <si>
    <t>Bàn vi tính làm việc 1m4</t>
  </si>
  <si>
    <t>B4201500013610</t>
  </si>
  <si>
    <t>B4201500014738</t>
  </si>
  <si>
    <t>Công Lý - Tủ hồ sơ di động 3 ngăn - PGD Công Lý</t>
  </si>
  <si>
    <t>B4201500018001</t>
  </si>
  <si>
    <t>13-11-2010</t>
  </si>
  <si>
    <t>B4201500022467</t>
  </si>
  <si>
    <t>Hộc tủ 3 ngăn</t>
  </si>
  <si>
    <t>B4201500012128</t>
  </si>
  <si>
    <t>B4201500012354</t>
  </si>
  <si>
    <t>Máy server SingPC Q2.33K24</t>
  </si>
  <si>
    <t>B4201500013663</t>
  </si>
  <si>
    <t>CPU SINGPC CN 1.8E12</t>
  </si>
  <si>
    <t>B4201500013733</t>
  </si>
  <si>
    <t>LCD AOC 16'_Trưởng PGD</t>
  </si>
  <si>
    <t>B4201500013988</t>
  </si>
  <si>
    <t>B4201500013304</t>
  </si>
  <si>
    <t>B4201900026561</t>
  </si>
  <si>
    <t>Ghế làm việc của nhân viên</t>
  </si>
  <si>
    <t>B4201500009344</t>
  </si>
  <si>
    <t>Bộ máy tính Dell Optilex 3020 Intel Core i3-4130-KHCN</t>
  </si>
  <si>
    <t>B4201500013829</t>
  </si>
  <si>
    <t>22-12-2014</t>
  </si>
  <si>
    <t>B4201500022152</t>
  </si>
  <si>
    <t>B4201500022154</t>
  </si>
  <si>
    <t>B4201500022155</t>
  </si>
  <si>
    <t>Điện thoại IPphone Cisco 3905</t>
  </si>
  <si>
    <t>B4202000000024</t>
  </si>
  <si>
    <t>14-01-2020</t>
  </si>
  <si>
    <t>B4202000000025</t>
  </si>
  <si>
    <t>B4202000000026</t>
  </si>
  <si>
    <t>B4202000000027</t>
  </si>
  <si>
    <t>B4202000000028</t>
  </si>
  <si>
    <t>Máy in thường HP LaserJet Pro M404DN - W1A53A</t>
  </si>
  <si>
    <t>B4202000028212</t>
  </si>
  <si>
    <t>02-11-2020</t>
  </si>
  <si>
    <t>Máy đếm tiền JR2880</t>
  </si>
  <si>
    <t>B103_matam_05_41</t>
  </si>
  <si>
    <t xml:space="preserve">Hỏng </t>
  </si>
  <si>
    <t>PVB Bùi Thị Xuân</t>
  </si>
  <si>
    <t>CPU máy tính để bàn Dell 3010</t>
  </si>
  <si>
    <t>B4201500012548</t>
  </si>
  <si>
    <t>29-07-2014</t>
  </si>
  <si>
    <t xml:space="preserve">Màn hình vi tính Dell </t>
  </si>
  <si>
    <t>B4201500015386</t>
  </si>
  <si>
    <t>B4201500012559</t>
  </si>
  <si>
    <t>Máy hủy giấy Dino-Star</t>
  </si>
  <si>
    <t>B4201500012314</t>
  </si>
  <si>
    <t xml:space="preserve">Máy chạy tỷ giá </t>
  </si>
  <si>
    <t>B4201500019579</t>
  </si>
  <si>
    <t>19-10-2011</t>
  </si>
  <si>
    <t>Máy kiểm tra ngoại tệ: Unixcam D106</t>
  </si>
  <si>
    <t>B4201500012549</t>
  </si>
  <si>
    <t>14-08-2014</t>
  </si>
  <si>
    <t>Máy bó thếp tiền LDA</t>
  </si>
  <si>
    <t>B4201500012398</t>
  </si>
  <si>
    <t xml:space="preserve">Bộ máy tính </t>
  </si>
  <si>
    <t>B4201500022183</t>
  </si>
  <si>
    <t xml:space="preserve">Máy nước uống Alaska </t>
  </si>
  <si>
    <t>B4201500012719</t>
  </si>
  <si>
    <t>Máy hủy tài liệu Dino Star</t>
  </si>
  <si>
    <t>B4201500010802</t>
  </si>
  <si>
    <t>24-08-2010</t>
  </si>
  <si>
    <t>PVB Linh Đàm</t>
  </si>
  <si>
    <t xml:space="preserve">Máy khoan chứng từ </t>
  </si>
  <si>
    <t xml:space="preserve">Ko mã </t>
  </si>
  <si>
    <t xml:space="preserve">Máy in đa năng HP LaserJet Pro MFP M227fdw </t>
  </si>
  <si>
    <t>B4201800024820</t>
  </si>
  <si>
    <t xml:space="preserve">Cây máy tính Dell 380 </t>
  </si>
  <si>
    <t>B4201500019585</t>
  </si>
  <si>
    <t>UPS Satank 500VA</t>
  </si>
  <si>
    <t>B4201500010818</t>
  </si>
  <si>
    <t>25-02-2011</t>
  </si>
  <si>
    <t>B4201500022412</t>
  </si>
  <si>
    <t>Máy bó tiền LDA 100 tờ</t>
  </si>
  <si>
    <t>B103_matam_05_55</t>
  </si>
  <si>
    <t xml:space="preserve">Màn hình máy tính Dell </t>
  </si>
  <si>
    <t>Màn hình máy tính Dell</t>
  </si>
  <si>
    <t>B4201500010689</t>
  </si>
  <si>
    <t xml:space="preserve">Màn hình máy tính AOC </t>
  </si>
  <si>
    <t>Màn hình máy tính AOC</t>
  </si>
  <si>
    <t>Cây máy tính Dell 380</t>
  </si>
  <si>
    <t xml:space="preserve">Máy phát điện </t>
  </si>
  <si>
    <t>B4201500010692</t>
  </si>
  <si>
    <t>Hệ thống báo động quầy</t>
  </si>
  <si>
    <t>Không có mã</t>
  </si>
  <si>
    <t>Đầu ghi hình 4 kênh AVTECH</t>
  </si>
  <si>
    <t>B4201500010822</t>
  </si>
  <si>
    <t>20-08-2010</t>
  </si>
  <si>
    <t>IP phone Cisco 3905</t>
  </si>
  <si>
    <t xml:space="preserve">UPS ATM </t>
  </si>
  <si>
    <t>B4201500021861</t>
  </si>
  <si>
    <t>PVB Nam Đồng</t>
  </si>
  <si>
    <t>Máy in Brother HL-21</t>
  </si>
  <si>
    <t>B4201500011935</t>
  </si>
  <si>
    <t>Máy in Brother đa chức năng MFC 7360</t>
  </si>
  <si>
    <t>B4201500011936</t>
  </si>
  <si>
    <t>24-05-2013</t>
  </si>
  <si>
    <t>Máy phát điện</t>
  </si>
  <si>
    <t>Máy tính Dell Optiplex 330DT (cor)</t>
  </si>
  <si>
    <t>B4201500019508</t>
  </si>
  <si>
    <t>Máy in đa năng HP LaserJet ProMFP M227fdw</t>
  </si>
  <si>
    <t>B4201800025459</t>
  </si>
  <si>
    <t>Máy hủy giấy DINO-Star</t>
  </si>
  <si>
    <t>B4201500015384</t>
  </si>
  <si>
    <t>Màn hình máy tính</t>
  </si>
  <si>
    <t xml:space="preserve">không có mã </t>
  </si>
  <si>
    <t>Ổ cứng đầu ghi hình Camera</t>
  </si>
  <si>
    <t>PVB Lạc Trung</t>
  </si>
  <si>
    <t>Máy nước nóng lạnh Kangaroo 34C</t>
  </si>
  <si>
    <t>B4201500010641</t>
  </si>
  <si>
    <t>B4201800024822</t>
  </si>
  <si>
    <t>Máy in HP 401DN</t>
  </si>
  <si>
    <t>B4201500016268</t>
  </si>
  <si>
    <t>Két Sắt K130SB2</t>
  </si>
  <si>
    <t>B4201500011295</t>
  </si>
  <si>
    <t>Hệ thống báo động kho quỹ</t>
  </si>
  <si>
    <t>B4201500010443</t>
  </si>
  <si>
    <t>Tivi LCD 42 LG</t>
  </si>
  <si>
    <t>B4201500010255</t>
  </si>
  <si>
    <t>PVB Long Biên</t>
  </si>
  <si>
    <t>PC Dell Optiplex 380</t>
  </si>
  <si>
    <t>B4201500019779</t>
  </si>
  <si>
    <t>Máy tính Dell Optilex 3020</t>
  </si>
  <si>
    <t>B4201500018463</t>
  </si>
  <si>
    <t>Máy tính Dell 3020</t>
  </si>
  <si>
    <t>B4201500024474</t>
  </si>
  <si>
    <t>Bộ máy tính</t>
  </si>
  <si>
    <t>B4201500023865</t>
  </si>
  <si>
    <t>Máy hủy tài liệu</t>
  </si>
  <si>
    <t>B4201500010244</t>
  </si>
  <si>
    <t>Tủ tài liệu gỗ</t>
  </si>
  <si>
    <t>Ghế da xoay</t>
  </si>
  <si>
    <t>Ghế gỗ phòng họp</t>
  </si>
  <si>
    <t>B4201500024299</t>
  </si>
  <si>
    <t>Camera IPDome hồng ngoại SAMSUNG SND-E6011RP- LB</t>
  </si>
  <si>
    <t>B4201700023124</t>
  </si>
  <si>
    <t xml:space="preserve">UPS Santak 1KVA _P.Server
</t>
  </si>
  <si>
    <t xml:space="preserve">B4201500008669
</t>
  </si>
  <si>
    <t>Máy bó tiền ZD-93</t>
  </si>
  <si>
    <t>B103_matam_02_84</t>
  </si>
  <si>
    <t>PVB Hà Đông</t>
  </si>
  <si>
    <t>B4201500024336</t>
  </si>
  <si>
    <t>Camera IP Dome hồng ngoại SAMSUNG SND-E6011RP -HĐ</t>
  </si>
  <si>
    <t>B4201700023130</t>
  </si>
  <si>
    <t>IP Camera Panasonic K-EF134L03AE</t>
  </si>
  <si>
    <t>B4201800025543</t>
  </si>
  <si>
    <t>B103_matam_06_87</t>
  </si>
  <si>
    <t>B103_matam_04_132</t>
  </si>
  <si>
    <t>B4201500011506</t>
  </si>
  <si>
    <t>B4201500011610</t>
  </si>
  <si>
    <t>B4201500011811</t>
  </si>
  <si>
    <t>B4201500011278</t>
  </si>
  <si>
    <t>B4201500011608</t>
  </si>
  <si>
    <t>B4201800024815</t>
  </si>
  <si>
    <t>B4201500012236</t>
  </si>
  <si>
    <t>PVB Hoàng Quốc Việt</t>
  </si>
  <si>
    <t>Camera thân lớn</t>
  </si>
  <si>
    <t>B4201500012215</t>
  </si>
  <si>
    <t>16/2/2009</t>
  </si>
  <si>
    <t>Bộ salon phòng relax(2 băng ghế + bàn nước)</t>
  </si>
  <si>
    <t>B4201500012293</t>
  </si>
  <si>
    <t>B4201500013023</t>
  </si>
  <si>
    <t>Bộ salon phòng khách VIP(4 ghế chân quỳ + bàn nước)</t>
  </si>
  <si>
    <t>B4201500012083</t>
  </si>
  <si>
    <t>CPU Intel core i3 3210</t>
  </si>
  <si>
    <t>B4201500012136</t>
  </si>
  <si>
    <t>30/9/2013</t>
  </si>
  <si>
    <t>Điện thoại bàn Panasonic TS500 - Trung tâm PTKD</t>
  </si>
  <si>
    <t>B4201500012078</t>
  </si>
  <si>
    <t>Không sử dụng</t>
  </si>
  <si>
    <t>Card mở rộng KX-TE82483 - Trung tâm PTKD</t>
  </si>
  <si>
    <t>B4201500012137</t>
  </si>
  <si>
    <t>B4201500024415</t>
  </si>
  <si>
    <t>31/12/2015</t>
  </si>
  <si>
    <t>Modem wifi linksys X1000</t>
  </si>
  <si>
    <t>B4201500013016</t>
  </si>
  <si>
    <t>28/3/2014</t>
  </si>
  <si>
    <t>Vỡ hỏng</t>
  </si>
  <si>
    <t>May tinh Dell D380</t>
  </si>
  <si>
    <t>B4201400000068</t>
  </si>
  <si>
    <t>31/8/2011</t>
  </si>
  <si>
    <t>Đầu dò hồng ngoại Đ100PI - Trung tâm PTKD</t>
  </si>
  <si>
    <t>B4201500012231</t>
  </si>
  <si>
    <t>Thảm nhập khẩu</t>
  </si>
  <si>
    <t>B4201500012154</t>
  </si>
  <si>
    <t>17/3/2008</t>
  </si>
  <si>
    <t>Rách, cũ, bẩn hỏng</t>
  </si>
  <si>
    <t>Ghế tiếp khách</t>
  </si>
  <si>
    <t>B4201500012212</t>
  </si>
  <si>
    <t>Đầu báo khói - Trung tâm PTKD</t>
  </si>
  <si>
    <t>B4201500012220</t>
  </si>
  <si>
    <t>B4201500012064</t>
  </si>
  <si>
    <t>Hỏng, không sử sụng</t>
  </si>
  <si>
    <t>B4201500012073</t>
  </si>
  <si>
    <t>B4201500012229</t>
  </si>
  <si>
    <t>B4201500013024</t>
  </si>
  <si>
    <t>ĐT bàn IP phone 7821</t>
  </si>
  <si>
    <t>B4201500023005</t>
  </si>
  <si>
    <t>22/9/2015</t>
  </si>
  <si>
    <t>Tủ sắt cho nhân viên</t>
  </si>
  <si>
    <t>B4201500013034</t>
  </si>
  <si>
    <t>B4201500013039</t>
  </si>
  <si>
    <t>Máy scan Fujitsu 6125ZLA(VH)</t>
  </si>
  <si>
    <t>B4201500010600</t>
  </si>
  <si>
    <t>B4201400000093</t>
  </si>
  <si>
    <t>29/10/2010</t>
  </si>
  <si>
    <t>B4201500021860</t>
  </si>
  <si>
    <t>18/6/2015</t>
  </si>
  <si>
    <t>Máy tính để bàn Dell 3050 SFF</t>
  </si>
  <si>
    <t>B4201800025140</t>
  </si>
  <si>
    <t>14/9/2018</t>
  </si>
  <si>
    <t>Bộ báo động quầy giao dịch</t>
  </si>
  <si>
    <t>PVcomBank Tây Hồ</t>
  </si>
  <si>
    <t>B4201500015491</t>
  </si>
  <si>
    <t>Hỏng không sử dụng</t>
  </si>
  <si>
    <t>PVB Tây Hồ</t>
  </si>
  <si>
    <t>B4201500015461</t>
  </si>
  <si>
    <t>Thùng tiền to</t>
  </si>
  <si>
    <t>B4201500015493</t>
  </si>
  <si>
    <t>Không sử dụng, hỏng</t>
  </si>
  <si>
    <t>Máy đếm tiền Xiudun 2012W</t>
  </si>
  <si>
    <t>B4201500015435</t>
  </si>
  <si>
    <t>Swicht Linksys SRW224G4</t>
  </si>
  <si>
    <t>B4201500015483</t>
  </si>
  <si>
    <t>B4201500015466</t>
  </si>
  <si>
    <t>Fax Modem Dialup Dlink DU 562M</t>
  </si>
  <si>
    <t>B4201500015482</t>
  </si>
  <si>
    <t>Máy uống nước Alaska</t>
  </si>
  <si>
    <t>B4201500015463</t>
  </si>
  <si>
    <t>B4201500022433</t>
  </si>
  <si>
    <t>21/9/2015</t>
  </si>
  <si>
    <t>B4201500022434</t>
  </si>
  <si>
    <t>Máy khoan chứng từ</t>
  </si>
  <si>
    <t>B4201500020737</t>
  </si>
  <si>
    <t>PVcomBank Trung Yên</t>
  </si>
  <si>
    <t>PVB Trung Yên</t>
  </si>
  <si>
    <t>B4201500024317</t>
  </si>
  <si>
    <t>Máy in thường HP M401DN</t>
  </si>
  <si>
    <t>B4201500021872</t>
  </si>
  <si>
    <t>31/7/2015</t>
  </si>
  <si>
    <t>Máy soi ngoại tệ</t>
  </si>
  <si>
    <t>B4201500022596</t>
  </si>
  <si>
    <t>B4201500014368</t>
  </si>
  <si>
    <t>25/01/2010</t>
  </si>
  <si>
    <t>B4201500014386</t>
  </si>
  <si>
    <t>Loa báo cháy</t>
  </si>
  <si>
    <t>B4201500014039</t>
  </si>
  <si>
    <t>B4201500014043</t>
  </si>
  <si>
    <t>23/9/2009</t>
  </si>
  <si>
    <t>Tủ di động 3 ngăn</t>
  </si>
  <si>
    <t>B4201500014048</t>
  </si>
  <si>
    <t>Tủ báo động trung tâm</t>
  </si>
  <si>
    <t>B4201500014398</t>
  </si>
  <si>
    <t>B4201500014416</t>
  </si>
  <si>
    <t>Bình nóng lạnh Alaska</t>
  </si>
  <si>
    <t>B4201500014422</t>
  </si>
  <si>
    <t>Tủ MDF 10 pair</t>
  </si>
  <si>
    <t>B4201500014425</t>
  </si>
  <si>
    <t>15/6/2011</t>
  </si>
  <si>
    <t>B4201500014382</t>
  </si>
  <si>
    <t>B4201500014045</t>
  </si>
  <si>
    <t>28/3/2009</t>
  </si>
  <si>
    <t>UPS 500VA</t>
  </si>
  <si>
    <t>Điều hòa Daikin 12.000BTU</t>
  </si>
  <si>
    <t>Modem AC2033 - Aethra</t>
  </si>
  <si>
    <t>B4201500014390</t>
  </si>
  <si>
    <t>30/9/2010</t>
  </si>
  <si>
    <t>PVcomBank Từ Liêm</t>
  </si>
  <si>
    <t>B4201500022933</t>
  </si>
  <si>
    <t>PVB Từ Liêm</t>
  </si>
  <si>
    <t>B4201500008246</t>
  </si>
  <si>
    <t>Máy tính để bàn Dell Optilex 3020-PC&amp;XLN</t>
  </si>
  <si>
    <t>B4201500018644</t>
  </si>
  <si>
    <t>23/12/2014</t>
  </si>
  <si>
    <t>Máy in thường Laser HP LaserJet Pro 400 M401DN</t>
  </si>
  <si>
    <t>B4201600022482</t>
  </si>
  <si>
    <t>24/5/2016</t>
  </si>
  <si>
    <t>Ghế gấp_Phòng đào tạo</t>
  </si>
  <si>
    <t>B4201500006380</t>
  </si>
  <si>
    <t>B4201500006381</t>
  </si>
  <si>
    <t>B4201500006382</t>
  </si>
  <si>
    <t>B4201500006384</t>
  </si>
  <si>
    <t>B4201500006385</t>
  </si>
  <si>
    <t>Cisco Unified SIP Phone 3905</t>
  </si>
  <si>
    <t>B4201800025658</t>
  </si>
  <si>
    <t>17/4/2019</t>
  </si>
  <si>
    <t>B4201500014221</t>
  </si>
  <si>
    <t>B4201500014176</t>
  </si>
  <si>
    <t>Máy đóng chứng từ DS - Khối KHCN</t>
  </si>
  <si>
    <t>B4201500014174</t>
  </si>
  <si>
    <t>14/8/2014</t>
  </si>
  <si>
    <t>Ghế kiểm soát</t>
  </si>
  <si>
    <t>B4201500014173</t>
  </si>
  <si>
    <t>20/01/2011</t>
  </si>
  <si>
    <t>Máy bó tiền cọc</t>
  </si>
  <si>
    <t>B4201500014159</t>
  </si>
  <si>
    <t>Máy phát điện HondaEP6500CX</t>
  </si>
  <si>
    <t>B4201500014139</t>
  </si>
  <si>
    <t>Bảng tiêu lệnh PCCC</t>
  </si>
  <si>
    <t>B4201500014183</t>
  </si>
  <si>
    <t>Máy hủy giấy Dinostar</t>
  </si>
  <si>
    <t>B4201500014182</t>
  </si>
  <si>
    <t>06/01/20111</t>
  </si>
  <si>
    <t>B4201500014198</t>
  </si>
  <si>
    <t>Máy đếm tiền ZY-9999T</t>
  </si>
  <si>
    <t>B103_matam_02_100</t>
  </si>
  <si>
    <t>28/02/2018</t>
  </si>
  <si>
    <t>B103_matam_08_149</t>
  </si>
  <si>
    <t>31/8/2018</t>
  </si>
  <si>
    <t>B4201500022939</t>
  </si>
  <si>
    <t>B4201500024339</t>
  </si>
  <si>
    <t>B4201500024340</t>
  </si>
  <si>
    <t>UPS 600</t>
  </si>
  <si>
    <t>Nút ấn báo cháy</t>
  </si>
  <si>
    <t>B4201800024816</t>
  </si>
  <si>
    <t>Ghế Epsilon giao dịch viên chân xoay màu xanh</t>
  </si>
  <si>
    <t>Camera IP Dome HNCĐ Mega PX ngày/đêm</t>
  </si>
  <si>
    <t>B4201700000043</t>
  </si>
  <si>
    <t>PVB Hà Nội 1</t>
  </si>
  <si>
    <t>Cửa gỗ</t>
  </si>
  <si>
    <t xml:space="preserve">Cửa kính </t>
  </si>
  <si>
    <t>Bộ máy tính dell 3847</t>
  </si>
  <si>
    <t>B4201500016162</t>
  </si>
  <si>
    <t>Thanh Lý</t>
  </si>
  <si>
    <t>Bộ máy tính dell 380</t>
  </si>
  <si>
    <t>B4201500020528</t>
  </si>
  <si>
    <t>24/5/2007</t>
  </si>
  <si>
    <t>Máy photocopy2230</t>
  </si>
  <si>
    <t>A4201500001586</t>
  </si>
  <si>
    <t>07/11/2006</t>
  </si>
  <si>
    <t xml:space="preserve">TS cũ lâu năm, Hư hỏng, vỡ không sử dụng được </t>
  </si>
  <si>
    <t>Bộ máy tính để bàn Dell 3040 SFF</t>
  </si>
  <si>
    <t>B4201600023005</t>
  </si>
  <si>
    <t>23/11/2016</t>
  </si>
  <si>
    <t xml:space="preserve">hỏng man, không sử dụng được </t>
  </si>
  <si>
    <t>Máy vi tính Dell Optiplex 780 - Nguyễn Thị Phương DVKH CN.HCM</t>
  </si>
  <si>
    <t>B4201500004841</t>
  </si>
  <si>
    <t xml:space="preserve">Hư hỏng, chậm không đáp ứng được công việc </t>
  </si>
  <si>
    <t>Máy vi tính Dell Optiplex 780 - Phạm T Việt Nga HCTD K. Vận Hành</t>
  </si>
  <si>
    <t>B4201500017345</t>
  </si>
  <si>
    <t>Máy vi tính Dell Optiplex 780-Phạm T.T Thủy HCTD K.Vận hành</t>
  </si>
  <si>
    <t>B4201500017349</t>
  </si>
  <si>
    <t>Máy vi tính Dell Optiplex 780 - Mai B HCTD K.vận hành</t>
  </si>
  <si>
    <t>B4201500017350</t>
  </si>
  <si>
    <t>B4201500022585</t>
  </si>
  <si>
    <t>17/9/2015</t>
  </si>
  <si>
    <t xml:space="preserve">Cũ , hỏng sửa chữa nhiều lần, không đáp ứng được công việc </t>
  </si>
  <si>
    <t>B4201500022586</t>
  </si>
  <si>
    <t>B4201500022587</t>
  </si>
  <si>
    <t>HCM-CPU Intel Core i3-3210</t>
  </si>
  <si>
    <t>B4201500017407</t>
  </si>
  <si>
    <t>19-07-2013</t>
  </si>
  <si>
    <t>CPU Wireless CN1.80GHz - Nguyễn THị Phượng</t>
  </si>
  <si>
    <t>B4201500004849</t>
  </si>
  <si>
    <t>1/5/2011</t>
  </si>
  <si>
    <t>Máy tính Optiplex 390DT Base -Phạm Thị Lan HCTD - K.Vận hành</t>
  </si>
  <si>
    <t>B4201500017366</t>
  </si>
  <si>
    <t>Máy vi tính Dell Optiplex 780</t>
  </si>
  <si>
    <t>700FAVD102940314</t>
  </si>
  <si>
    <t xml:space="preserve">Thanh  lý </t>
  </si>
  <si>
    <t>Laptop Dell Latitude E6320</t>
  </si>
  <si>
    <t>700FAVD123610054</t>
  </si>
  <si>
    <t xml:space="preserve">Máy tính Dell để bàn </t>
  </si>
  <si>
    <t>700FAVD102940310</t>
  </si>
  <si>
    <t>May tinh TM 390DT Base</t>
  </si>
  <si>
    <t>700FAVD113640134</t>
  </si>
  <si>
    <t>700FAVD113640137</t>
  </si>
  <si>
    <t>700FAVD113640138</t>
  </si>
  <si>
    <t>700FAVD113640139</t>
  </si>
  <si>
    <t xml:space="preserve">May tinh TM 390DT Base </t>
  </si>
  <si>
    <t>700FAVD113640140</t>
  </si>
  <si>
    <t>Desktop Dell OptiPlex 390DT</t>
  </si>
  <si>
    <t>700FAVD122720026</t>
  </si>
  <si>
    <t>Desktop Dell OptiPlex 390MT</t>
  </si>
  <si>
    <t>700FAVD122720044</t>
  </si>
  <si>
    <t>700FAVD122720057</t>
  </si>
  <si>
    <t>Máy tính Optiplex 390DT Base</t>
  </si>
  <si>
    <t>700FAVD123610007</t>
  </si>
  <si>
    <t xml:space="preserve">Máy tính Optiplex 390DT Base </t>
  </si>
  <si>
    <t>700FAVD123610036</t>
  </si>
  <si>
    <t>Ipphone DX650</t>
  </si>
  <si>
    <t>A4201500000957</t>
  </si>
  <si>
    <t>7/10/2015</t>
  </si>
  <si>
    <t xml:space="preserve">Hư hỏng ko tái sử dụng được </t>
  </si>
  <si>
    <t xml:space="preserve">Tiêu hủy </t>
  </si>
  <si>
    <t>B4201500023565</t>
  </si>
  <si>
    <t>B4201500023627</t>
  </si>
  <si>
    <t>Điện thoại IP phone</t>
  </si>
  <si>
    <t>B4201700023359</t>
  </si>
  <si>
    <t>B4201500022878</t>
  </si>
  <si>
    <t xml:space="preserve">Hư hỏng, chậm không đáp ứng được công việc,  đã xin cấp mới </t>
  </si>
  <si>
    <t>B4201700023360</t>
  </si>
  <si>
    <t>B4201800025629</t>
  </si>
  <si>
    <t>26/12/2018</t>
  </si>
  <si>
    <t>B4201500024347</t>
  </si>
  <si>
    <t>24/12/2015</t>
  </si>
  <si>
    <t>Camera IP Dome Cố định Mega PX WDR</t>
  </si>
  <si>
    <t>B4201700000102</t>
  </si>
  <si>
    <t>24/01/2017</t>
  </si>
  <si>
    <t>B4201700000103</t>
  </si>
  <si>
    <t>Camera IP dome cố định MegaPX WDR MiniDome Z,</t>
  </si>
  <si>
    <t>B4201700023389</t>
  </si>
  <si>
    <t>B4201700000109</t>
  </si>
  <si>
    <t>B4201500024397</t>
  </si>
  <si>
    <t>Màn hình AOC 22"</t>
  </si>
  <si>
    <t>B4201500006244</t>
  </si>
  <si>
    <t>30/12/2008</t>
  </si>
  <si>
    <t xml:space="preserve">Hư hỏng , màn hình vỡ ko tái sử dụng được </t>
  </si>
  <si>
    <t>LCD AOC 16" (Nhận tháng 12/2009) - Nguyen Thị Phượng</t>
  </si>
  <si>
    <t>B4201500004850</t>
  </si>
  <si>
    <t>1/7/2011</t>
  </si>
  <si>
    <t>Hệ thống báo động</t>
  </si>
  <si>
    <t xml:space="preserve">Ko mã TS </t>
  </si>
  <si>
    <t>Máy nước nóng lạnh ALASKA R80</t>
  </si>
  <si>
    <t xml:space="preserve">Vỡ, hư hỏng ko tái sử dụng được </t>
  </si>
  <si>
    <t xml:space="preserve">Ko mã TS (NTT) </t>
  </si>
  <si>
    <t xml:space="preserve">Máy hủy tài liệu </t>
  </si>
  <si>
    <t>Ko mã TS (UT2)</t>
  </si>
  <si>
    <t>Máy in P2055D</t>
  </si>
  <si>
    <t xml:space="preserve">vỡ, hỏng, máy lâu  ko tái sử dụng được </t>
  </si>
  <si>
    <t>Máy in HP Laser P2015</t>
  </si>
  <si>
    <t>Tủ lạnh Toshiba 35 VTV</t>
  </si>
  <si>
    <t xml:space="preserve">vỡ, han  rỉ , hư hỏng ko tái sử dụng được </t>
  </si>
  <si>
    <t>PVcomBank Hồ Chí Minh</t>
  </si>
  <si>
    <t>Thiết bị đọc vân tay</t>
  </si>
  <si>
    <t>B4201500009096</t>
  </si>
  <si>
    <t>30-11-2010</t>
  </si>
  <si>
    <t>Lưu kho chờ tiêu hủy</t>
  </si>
  <si>
    <t>B4201500010045</t>
  </si>
  <si>
    <t>B4201500010070</t>
  </si>
  <si>
    <t>Máy Kiosk EZCash 315 S/N 31502A7-00010</t>
  </si>
  <si>
    <t>A4201500000139</t>
  </si>
  <si>
    <t>Máy hỏng đã lâu, hiện đang lưu kho</t>
  </si>
  <si>
    <t>B4201500009117</t>
  </si>
  <si>
    <t xml:space="preserve">Máy hỏng k sửa chữa được </t>
  </si>
  <si>
    <t>B4201500009209</t>
  </si>
  <si>
    <t>B4201500022415</t>
  </si>
  <si>
    <t>B4201500009104</t>
  </si>
  <si>
    <t>20-03-2014</t>
  </si>
  <si>
    <t>B4201500023227</t>
  </si>
  <si>
    <t>HCM - Điện thoại KX-TS500</t>
  </si>
  <si>
    <t>B4201500009213</t>
  </si>
  <si>
    <t>B4201800024802</t>
  </si>
  <si>
    <t>Máy in HL 2140</t>
  </si>
  <si>
    <t>B4201500009115</t>
  </si>
  <si>
    <t>B4201500009101</t>
  </si>
  <si>
    <t>PVcomBank Bình Chánh</t>
  </si>
  <si>
    <t>PVcomBank Huế</t>
  </si>
  <si>
    <t>Ghế trưởng phòng_P. PTKD</t>
  </si>
  <si>
    <t>B4201500004228</t>
  </si>
  <si>
    <t>17/01/2014</t>
  </si>
  <si>
    <t>CN Huế</t>
  </si>
  <si>
    <t>Ghế nhân viên_P. PTKD</t>
  </si>
  <si>
    <t>B4201500004229</t>
  </si>
  <si>
    <t>Ghế chân quỳ không tay VT2S</t>
  </si>
  <si>
    <t>B4201500004241</t>
  </si>
  <si>
    <t>04/11/2008</t>
  </si>
  <si>
    <t>B4201500004306</t>
  </si>
  <si>
    <t>Tủ tài liệu</t>
  </si>
  <si>
    <t>B4201500004331</t>
  </si>
  <si>
    <t>28/07/2010</t>
  </si>
  <si>
    <t>B4201500004339</t>
  </si>
  <si>
    <t>B4201500004437</t>
  </si>
  <si>
    <t>B4201500004532</t>
  </si>
  <si>
    <t>B4201500004652</t>
  </si>
  <si>
    <t>Tủ tài liệu sơn cao cấp DC900C</t>
  </si>
  <si>
    <t>B4201500004750</t>
  </si>
  <si>
    <t>B4201500005723</t>
  </si>
  <si>
    <t>B4201500005724</t>
  </si>
  <si>
    <t>B4201500005725</t>
  </si>
  <si>
    <t>B4201500024233</t>
  </si>
  <si>
    <t>26/11/2015</t>
  </si>
  <si>
    <t>Camera Samsung SND-E5011R</t>
  </si>
  <si>
    <t>B4201700000134</t>
  </si>
  <si>
    <t>25/01/2017</t>
  </si>
  <si>
    <t>Máy scan Fujitsu 6125ZLA</t>
  </si>
  <si>
    <t>B4201500024646</t>
  </si>
  <si>
    <t>Máy kiểm tra ngoại tệ HT 106</t>
  </si>
  <si>
    <t>B4201500004441</t>
  </si>
  <si>
    <t>07/04/2013</t>
  </si>
  <si>
    <t>Máy đóng chứng từ</t>
  </si>
  <si>
    <t>B4201500004232</t>
  </si>
  <si>
    <t>Bình chữa cháy MFZ4</t>
  </si>
  <si>
    <t>B4201500004253</t>
  </si>
  <si>
    <t>01/10/2013</t>
  </si>
  <si>
    <t>Bình chữa cháy CO2</t>
  </si>
  <si>
    <t>B4201500004303</t>
  </si>
  <si>
    <t>25/01/2014</t>
  </si>
  <si>
    <t>B4201500004304</t>
  </si>
  <si>
    <t>B4201500004320</t>
  </si>
  <si>
    <t>23/09/2009</t>
  </si>
  <si>
    <t>Ghế xoay trưởng phòng lưng cao SG 702</t>
  </si>
  <si>
    <t>B4201500004337</t>
  </si>
  <si>
    <t>B4201500004347</t>
  </si>
  <si>
    <t>B4201500004440</t>
  </si>
  <si>
    <t>05/11/2010</t>
  </si>
  <si>
    <t>Bình chữa cháy CO2 MT3</t>
  </si>
  <si>
    <t>B4201500004531</t>
  </si>
  <si>
    <t>B4201500004555</t>
  </si>
  <si>
    <t>B4201500004556</t>
  </si>
  <si>
    <t>Giường xếp cho bảo vệ</t>
  </si>
  <si>
    <t>B4201500004741</t>
  </si>
  <si>
    <t>License phần mềm Microbank – PGD Huế</t>
  </si>
  <si>
    <t>B4201500004745</t>
  </si>
  <si>
    <t>06/02/2009</t>
  </si>
  <si>
    <t>Quạt bàn</t>
  </si>
  <si>
    <t>B4201500005625</t>
  </si>
  <si>
    <t>15/03/2008</t>
  </si>
  <si>
    <t>Ghế inox cho bảo vệ</t>
  </si>
  <si>
    <t>B4201500005726</t>
  </si>
  <si>
    <t>01/05/2011</t>
  </si>
  <si>
    <t>B4201500005729</t>
  </si>
  <si>
    <t>B4201500021945</t>
  </si>
  <si>
    <t>31/07/2015</t>
  </si>
  <si>
    <t>B4201500022413</t>
  </si>
  <si>
    <t>21/09/2015</t>
  </si>
  <si>
    <t>B4201500022414</t>
  </si>
  <si>
    <t>B4201700000135</t>
  </si>
  <si>
    <t>Camera Mark Network</t>
  </si>
  <si>
    <t>Không có MTS</t>
  </si>
  <si>
    <t>Chuột vi tính M185</t>
  </si>
  <si>
    <t>Con</t>
  </si>
  <si>
    <t>Bannner</t>
  </si>
  <si>
    <t>Tấm</t>
  </si>
  <si>
    <t>Máy Server 2.33K24</t>
  </si>
  <si>
    <t>B2201500000001</t>
  </si>
  <si>
    <t>05/03/2011</t>
  </si>
  <si>
    <t>Tây Lộc</t>
  </si>
  <si>
    <t>Ghế SL712HS</t>
  </si>
  <si>
    <t>B4201500008524</t>
  </si>
  <si>
    <t>06/01/2011</t>
  </si>
  <si>
    <t>B4201500008525</t>
  </si>
  <si>
    <t>24/04/2014</t>
  </si>
  <si>
    <t>B4201500008528</t>
  </si>
  <si>
    <t>B4201500008529</t>
  </si>
  <si>
    <t>07/07/2008</t>
  </si>
  <si>
    <t>B4201500008531</t>
  </si>
  <si>
    <t>Máy lạnh Samsung 12000BTU</t>
  </si>
  <si>
    <t>B4201500008547</t>
  </si>
  <si>
    <t>01/11/2011</t>
  </si>
  <si>
    <t>B4201500008561</t>
  </si>
  <si>
    <t>B4201500008569</t>
  </si>
  <si>
    <t>Ghế giám đốc</t>
  </si>
  <si>
    <t>B4201500008577</t>
  </si>
  <si>
    <t>B4201500008581</t>
  </si>
  <si>
    <t>Bàn làm việc ET1400C</t>
  </si>
  <si>
    <t>B4201500008593</t>
  </si>
  <si>
    <t>B4201500008595</t>
  </si>
  <si>
    <t>B4201500008602</t>
  </si>
  <si>
    <t>Bản quyền phần mềm Microbank - nâng cấp CN</t>
  </si>
  <si>
    <t>B4201500008612</t>
  </si>
  <si>
    <t>25/12/2010</t>
  </si>
  <si>
    <t>B4201500013197</t>
  </si>
  <si>
    <t>B4201500013205</t>
  </si>
  <si>
    <t>B4201500013208</t>
  </si>
  <si>
    <t>Ghế SG712H</t>
  </si>
  <si>
    <t>B4201500013215</t>
  </si>
  <si>
    <t>Ghế sofa</t>
  </si>
  <si>
    <t>B4201500021317</t>
  </si>
  <si>
    <t>06/05/2015</t>
  </si>
  <si>
    <t>Máy in đa năng mã HP MFP M225dw</t>
  </si>
  <si>
    <t>B4201600022380</t>
  </si>
  <si>
    <t>02/03/2016</t>
  </si>
  <si>
    <t>Máy tính  Dell  Inspiron 530s R26100</t>
  </si>
  <si>
    <t>2008</t>
  </si>
  <si>
    <t>Hỏng mên, ổ cứng , màn hình cháy</t>
  </si>
  <si>
    <t>PVFC cũ ( Do máy đời cũ, sử dụng nâu năm và tái sử dụng nhiều lần)</t>
  </si>
  <si>
    <t>Máy tính  Dell  Inspiron 530s R26101</t>
  </si>
  <si>
    <t>Hỏng ổ cúng, nguồn, màn hình kẻ dọc</t>
  </si>
  <si>
    <t>Máy tính để bàn Dell 320</t>
  </si>
  <si>
    <t>Hỏng ổ cứng, nguồn, màn hình cháy</t>
  </si>
  <si>
    <t>Hỏng ổ cứng, mên, màn hình</t>
  </si>
  <si>
    <t xml:space="preserve">Hỏng ổ cứng, chíp, màn hình hỏng </t>
  </si>
  <si>
    <t xml:space="preserve">Hỏng ổ cứng, mên, màn hình hỏng </t>
  </si>
  <si>
    <t>Hỏng nguồn, ổ cứng, bàn phím, màn hình hỏng</t>
  </si>
  <si>
    <t>Tivi Plasma 50 inch</t>
  </si>
  <si>
    <t>A5201500000019</t>
  </si>
  <si>
    <t>14/12/2009</t>
  </si>
  <si>
    <t>Hỏng mà hình</t>
  </si>
  <si>
    <t xml:space="preserve">PVFC cũ </t>
  </si>
  <si>
    <t>Tivi Sony 46 inch V550</t>
  </si>
  <si>
    <t>A5201500000020</t>
  </si>
  <si>
    <t>Hỏng nguồn, cao áp</t>
  </si>
  <si>
    <t>PVcomBank Nam Định</t>
  </si>
  <si>
    <t>Bộ lưu điện APC Smart-UPS 6000VA 230V</t>
  </si>
  <si>
    <t>HCM-Băng ghế 4 chỗ Inox_Tầng 6_Sảnh tiếp tân</t>
  </si>
  <si>
    <t>B4201500012086</t>
  </si>
  <si>
    <t>10-11-2011</t>
  </si>
  <si>
    <t>Hư không sử dụng được</t>
  </si>
  <si>
    <t>Băng chờ</t>
  </si>
  <si>
    <t>B4201500012778</t>
  </si>
  <si>
    <t>Băng chờ KH</t>
  </si>
  <si>
    <t>B4201500012951</t>
  </si>
  <si>
    <t>B4201500009963</t>
  </si>
  <si>
    <t>Không vô điện và không cầm pin</t>
  </si>
  <si>
    <t>Ghế chân xoay, đệm da chân nhựa xoay (màu đen)</t>
  </si>
  <si>
    <t>TS theo gói cải tạo nội thất (năm 2014)</t>
  </si>
  <si>
    <t>Ghế chân quỳ , Ghế Epsilon, bọc vải Georgia 042, mã ghế E10</t>
  </si>
  <si>
    <t>PVcomBank Phú Nhuận</t>
  </si>
  <si>
    <t>B4201700023294</t>
  </si>
  <si>
    <t>22-08-2017</t>
  </si>
  <si>
    <t>B4201500001178</t>
  </si>
  <si>
    <t>27-11-2014</t>
  </si>
  <si>
    <t>B4201500001180</t>
  </si>
  <si>
    <t>B4201500002848</t>
  </si>
  <si>
    <t>B4201500022561</t>
  </si>
  <si>
    <t>Máy tính để bàn (KHDN)</t>
  </si>
  <si>
    <t>B4201500001170</t>
  </si>
  <si>
    <t>07-11-2014</t>
  </si>
  <si>
    <t>Máy tính Dell Optilex 3020 (KHDN)</t>
  </si>
  <si>
    <t>B4201500001261</t>
  </si>
  <si>
    <t>B4201500024139</t>
  </si>
  <si>
    <t>B4201500024148</t>
  </si>
  <si>
    <t>Máy bó tiền 1000 tờ XD-998</t>
  </si>
  <si>
    <t>B4201500003259</t>
  </si>
  <si>
    <t>13-05-2011</t>
  </si>
  <si>
    <t>B4201700023115</t>
  </si>
  <si>
    <t>License phần mềm Microbank – PGD Mỹ Tho</t>
  </si>
  <si>
    <t>B4201500003451</t>
  </si>
  <si>
    <t>06-02-2009</t>
  </si>
  <si>
    <t>Máy ảnh Canon Powershot SX700- HS đen</t>
  </si>
  <si>
    <t>B4201500007393</t>
  </si>
  <si>
    <t>01-01-1900</t>
  </si>
  <si>
    <t>B4201500024144</t>
  </si>
  <si>
    <t>B4201500024145</t>
  </si>
  <si>
    <t>Đầu hồng ngoại</t>
  </si>
  <si>
    <t>B4201500003241</t>
  </si>
  <si>
    <t>18-05-2012</t>
  </si>
  <si>
    <t>Máy nóng lạnh nước uống ALASKA R80</t>
  </si>
  <si>
    <t>B_162_matam_01.2015_02</t>
  </si>
  <si>
    <t xml:space="preserve">Ghế chân xoay nhân viên </t>
  </si>
  <si>
    <t>CCDC CN tự theo dõi 81</t>
  </si>
  <si>
    <t>CCDC CN tự theo dõi 82</t>
  </si>
  <si>
    <t>CCDC CN tự theo dõi 83</t>
  </si>
  <si>
    <t>CCDC CN tự theo dõi 84</t>
  </si>
  <si>
    <t>Miếng</t>
  </si>
  <si>
    <t>CCDC CN tự theo dõi 85</t>
  </si>
  <si>
    <t>CCDC CN tự theo dõi 86</t>
  </si>
  <si>
    <t>CCDC CN tự theo dõi 87</t>
  </si>
  <si>
    <t>CCDC CN tự theo dõi 88</t>
  </si>
  <si>
    <t>CCDC CN tự theo dõi 89</t>
  </si>
  <si>
    <t>CCDC CN tự theo dõi 90</t>
  </si>
  <si>
    <t>Ghế chân xoay màu xanh tại quầy</t>
  </si>
  <si>
    <t>CCDC CN tự theo dõi 138</t>
  </si>
  <si>
    <t>CCDC CN tự theo dõi 139</t>
  </si>
  <si>
    <t>CCDC CN tự theo dõi 140</t>
  </si>
  <si>
    <t>CCDC CN tự theo dõi 141</t>
  </si>
  <si>
    <t>CCDC CN tự theo dõi 142</t>
  </si>
  <si>
    <t>CCDC CN tự theo dõi 143</t>
  </si>
  <si>
    <t>CCDC CN tự theo dõi 144</t>
  </si>
  <si>
    <t>CCDC CN tự theo dõi 145</t>
  </si>
  <si>
    <t>CCDC CN tự theo dõi 146</t>
  </si>
  <si>
    <t>CCDC CN tự theo dõi 147</t>
  </si>
  <si>
    <t>CCDC CN tự theo dõi 148</t>
  </si>
  <si>
    <t>CCDC CN tự theo dõi 149</t>
  </si>
  <si>
    <t>Ghế chân quỳ  màu xanh tại quầy</t>
  </si>
  <si>
    <t>CCDC CN tự theo dõi 150</t>
  </si>
  <si>
    <t>CCDC CN tự theo dõi 151</t>
  </si>
  <si>
    <t>CCDC CN tự theo dõi 152</t>
  </si>
  <si>
    <t>CCDC CN tự theo dõi 153</t>
  </si>
  <si>
    <t>CCDC CN tự theo dõi 155</t>
  </si>
  <si>
    <t>CCDC CN tự theo dõi 156</t>
  </si>
  <si>
    <t>CCDC CN tự theo dõi 157</t>
  </si>
  <si>
    <t>CCDC CN tự theo dõi 158</t>
  </si>
  <si>
    <t>CCDC CN tự theo dõi 159</t>
  </si>
  <si>
    <t>CCDC CN tự theo dõi 160</t>
  </si>
  <si>
    <t>CCDC CN tự theo dõi 202</t>
  </si>
  <si>
    <t>CCDC CN tự theo dõi 203</t>
  </si>
  <si>
    <t>CCDC CN tự theo dõi 204</t>
  </si>
  <si>
    <t>CCDC CN tự theo dõi 205</t>
  </si>
  <si>
    <t>CCDC CN tự theo dõi 206</t>
  </si>
  <si>
    <t>CCDC CN tự theo dõi 207</t>
  </si>
  <si>
    <t>CCDC CN tự theo dõi 208</t>
  </si>
  <si>
    <t>CCDC CN tự theo dõi 209</t>
  </si>
  <si>
    <t>CCDC CN tự theo dõi 210</t>
  </si>
  <si>
    <t>CCDC CN tự theo dõi 211</t>
  </si>
  <si>
    <t>CCDC CN tự theo dõi 212</t>
  </si>
  <si>
    <t>CCDC CN tự theo dõi 213</t>
  </si>
  <si>
    <t>Sofa phòng VIP gồm 1 đi văng và 02 ghế đơn</t>
  </si>
  <si>
    <t>CCDC CN tự theo dõi 216</t>
  </si>
  <si>
    <t>Bàn họp lớn KT4600x1950x760</t>
  </si>
  <si>
    <t>CCDC CN tự theo dõi 222</t>
  </si>
  <si>
    <t>Bàn sofa KT1020x590x500 Giám đốc</t>
  </si>
  <si>
    <t>CCDC CN tự theo dõi 224</t>
  </si>
  <si>
    <t>Bàn, hộc, tủ phụ giám đôc</t>
  </si>
  <si>
    <t>CCDC CN tự theo dõi 225</t>
  </si>
  <si>
    <t>CCDC CN tự theo dõi 226</t>
  </si>
  <si>
    <t>Sofa phòng giám đốc gồm 1 đi văng và 02 ghế đơn</t>
  </si>
  <si>
    <t>CCDC CN tự theo dõi 227</t>
  </si>
  <si>
    <t>Đầu ghi hình 16 kênh xuất sứ Hàn Quốc</t>
  </si>
  <si>
    <t>CCDC CN tự theo dõi 229</t>
  </si>
  <si>
    <t>Camera Panasonic EF235L03E</t>
  </si>
  <si>
    <t>CCDC CN tự theo dõi 251</t>
  </si>
  <si>
    <t>Camera Dome hồng ngoại xuất sứ Hàn Quốc</t>
  </si>
  <si>
    <t>CCDC CN tự theo dõi 231</t>
  </si>
  <si>
    <t>CCDC CN tự theo dõi 233</t>
  </si>
  <si>
    <t>CCDC CN tự theo dõi 234</t>
  </si>
  <si>
    <t>CCDC CN tự theo dõi 236</t>
  </si>
  <si>
    <t>CCDC CN tự theo dõi 237</t>
  </si>
  <si>
    <t>CCDC CN tự theo dõi 239</t>
  </si>
  <si>
    <t>CCDC CN tự theo dõi 240</t>
  </si>
  <si>
    <t>CCDC CN tự theo dõi 241</t>
  </si>
  <si>
    <t>CCDC CN tự theo dõi 242</t>
  </si>
  <si>
    <t>CCDC CN tự theo dõi 243</t>
  </si>
  <si>
    <t>Camera Box hồng ngoại xuất sứ Hàn Quốc</t>
  </si>
  <si>
    <t>CCDC CN tự theo dõi 244</t>
  </si>
  <si>
    <t>Qủa cầu chữa cháy bán tự động 8kg</t>
  </si>
  <si>
    <t>B_162_matam_11.2017_01</t>
  </si>
  <si>
    <t xml:space="preserve">Máy lạnh âm trần </t>
  </si>
  <si>
    <t>CCDC CN tự theo dõi 132</t>
  </si>
  <si>
    <t>Máy phát điện Diesel Elemax SH15D</t>
  </si>
  <si>
    <t>A2201500000013</t>
  </si>
  <si>
    <t>20-07-2010</t>
  </si>
  <si>
    <t>Cũ, chi nhánh không dùng đủ công suất cho tòa nhà hiện tại</t>
  </si>
  <si>
    <t>Cửa kho tiền</t>
  </si>
  <si>
    <t>A1201500000012</t>
  </si>
  <si>
    <t>01-11-2011</t>
  </si>
  <si>
    <t xml:space="preserve">Cũ, dư chi nhánh không dùng </t>
  </si>
  <si>
    <t>PVcomBank Tiền Giang</t>
  </si>
  <si>
    <t>Camera HCTH</t>
  </si>
  <si>
    <t>B0721201500000007</t>
  </si>
  <si>
    <t>A4201500000952</t>
  </si>
  <si>
    <t>28-09-2015</t>
  </si>
  <si>
    <t>Máy vi xách tay Sony Vaio VGN-SZ</t>
  </si>
  <si>
    <t>B0721201500000012</t>
  </si>
  <si>
    <t>Camera IP dome hồng ngoại Mega PX</t>
  </si>
  <si>
    <t>B4201600022670</t>
  </si>
  <si>
    <t>10-06-2016</t>
  </si>
  <si>
    <t>Máy in HP Laser Printer P2015</t>
  </si>
  <si>
    <t>B0721201500000021</t>
  </si>
  <si>
    <t>B0721201500000022</t>
  </si>
  <si>
    <t>Máy ghi âm KTS Sony ICD-TX50//CE-Khối KHDN</t>
  </si>
  <si>
    <t>B4201500004986</t>
  </si>
  <si>
    <t>05-08-2014</t>
  </si>
  <si>
    <t>Camera  KT + QLTD</t>
  </si>
  <si>
    <t>B0721201500000056</t>
  </si>
  <si>
    <t xml:space="preserve">Camera IP dome cố định Mega PX WDR mini Dome </t>
  </si>
  <si>
    <t>B4201600022661</t>
  </si>
  <si>
    <t>B4201600022665</t>
  </si>
  <si>
    <t>B4201600022666</t>
  </si>
  <si>
    <t>B4201600022667</t>
  </si>
  <si>
    <t>Máy đếm tiền XD super</t>
  </si>
  <si>
    <t>B0721201500000066</t>
  </si>
  <si>
    <t>Máy đếm tiền Xinda Surper BC-31</t>
  </si>
  <si>
    <t>B0721201500000067</t>
  </si>
  <si>
    <t>B0721201500000068</t>
  </si>
  <si>
    <t>B0721201500000069</t>
  </si>
  <si>
    <t>Máy đếm tiền Xinda Supper bc 31F</t>
  </si>
  <si>
    <t>B0721201500000083</t>
  </si>
  <si>
    <t>B0721201500000084</t>
  </si>
  <si>
    <t xml:space="preserve">CPU </t>
  </si>
  <si>
    <t>B0721201500000086</t>
  </si>
  <si>
    <t>Camera</t>
  </si>
  <si>
    <t>B0721201500000087</t>
  </si>
  <si>
    <t>Ti Vi LCD Samsung LA 46 A610</t>
  </si>
  <si>
    <t>B0721201500000093</t>
  </si>
  <si>
    <t>Máy hút bụi Hitachi</t>
  </si>
  <si>
    <t>B0721201500000094</t>
  </si>
  <si>
    <t>Tivi Panasonic Plasma 42"</t>
  </si>
  <si>
    <t>B0721201500000080</t>
  </si>
  <si>
    <t>B4201600022671</t>
  </si>
  <si>
    <t>B4201600022662</t>
  </si>
  <si>
    <t>B4201600022663</t>
  </si>
  <si>
    <t>Máy tính để bàn Dell 3010</t>
  </si>
  <si>
    <t>B4201400000549</t>
  </si>
  <si>
    <t>08-04-2014</t>
  </si>
  <si>
    <t>Bộ máy tính để bàn Dell 3020(VP)</t>
  </si>
  <si>
    <t>B4201500001997</t>
  </si>
  <si>
    <t>20-08-2014</t>
  </si>
  <si>
    <t>Máy tính đề bàn HP DX2700 MT</t>
  </si>
  <si>
    <t>B0721201500000051</t>
  </si>
  <si>
    <t>Điện thoại IP Phone 7962</t>
  </si>
  <si>
    <t>B0721201500000002</t>
  </si>
  <si>
    <t>A4201500001545</t>
  </si>
  <si>
    <t>08-09-2014</t>
  </si>
  <si>
    <t>Máy đếm tiền XINDA SUPER BC-28</t>
  </si>
  <si>
    <t>B4201500009336</t>
  </si>
  <si>
    <t>28-07-2014</t>
  </si>
  <si>
    <t>B4201500009339</t>
  </si>
  <si>
    <t>Máy kiểm tra VND Argus</t>
  </si>
  <si>
    <t>B4201500009340</t>
  </si>
  <si>
    <t>Tivi 50LN5400-KHCN</t>
  </si>
  <si>
    <t>B4201500009438</t>
  </si>
  <si>
    <t>B072201500000001</t>
  </si>
  <si>
    <t>B072201500000002</t>
  </si>
  <si>
    <t xml:space="preserve">ĐT bàn IP phone 3905 </t>
  </si>
  <si>
    <t>B072201500000008</t>
  </si>
  <si>
    <t>ĐT bàn IP Phone 7911</t>
  </si>
  <si>
    <t>B072201500000010</t>
  </si>
  <si>
    <t>B072201500000015</t>
  </si>
  <si>
    <t>B072201500000016</t>
  </si>
  <si>
    <t>B072201500000029</t>
  </si>
  <si>
    <t>Máy nóng lạnh Alaska</t>
  </si>
  <si>
    <t>B072201500000018</t>
  </si>
  <si>
    <t>B4201500020560</t>
  </si>
  <si>
    <t>Hư hỏng không thể sử dụng.</t>
  </si>
  <si>
    <t>B4201500020561</t>
  </si>
  <si>
    <t>B4201500020564</t>
  </si>
  <si>
    <t>Bộ máy tính Dell 3020</t>
  </si>
  <si>
    <t>B4201500021434</t>
  </si>
  <si>
    <t>Máy tính Dell Optiplex 390</t>
  </si>
  <si>
    <t>B4201500019446</t>
  </si>
  <si>
    <t>30-01-2011</t>
  </si>
  <si>
    <t>B4201500019665</t>
  </si>
  <si>
    <t>B4201500019666</t>
  </si>
  <si>
    <t>B4201500019667</t>
  </si>
  <si>
    <t>Máy tính Dell PC: Optiplex 320</t>
  </si>
  <si>
    <t>B4201500020403</t>
  </si>
  <si>
    <t>11-09-2007</t>
  </si>
  <si>
    <t>Máy tính Dell optiplex 380 DT</t>
  </si>
  <si>
    <t>B4201500019527</t>
  </si>
  <si>
    <t>31-12-2010</t>
  </si>
  <si>
    <t>B4201500019996</t>
  </si>
  <si>
    <t>B4201500021875</t>
  </si>
  <si>
    <t>B4201500020260</t>
  </si>
  <si>
    <t>Không có</t>
  </si>
  <si>
    <t>Cháy bóng màn hình, không thể khởi động. Đã mua sắm mới theo phương án được Ban Điều hành phê duyệt.</t>
  </si>
  <si>
    <t>Điều hòa âm trần</t>
  </si>
  <si>
    <t>Hư hỏng, hoạt động không ổn định, VP đã thay thế mới.</t>
  </si>
  <si>
    <t>Bàn làm việc nhân viên và hộc tủ cá nhân</t>
  </si>
  <si>
    <t>Hư hỏng, gẫy, rời rạc</t>
  </si>
  <si>
    <t>PVcomBank Hai Bà Trưng</t>
  </si>
  <si>
    <t>Cửa kho quỹ</t>
  </si>
  <si>
    <t>A1201500000045</t>
  </si>
  <si>
    <t>2005</t>
  </si>
  <si>
    <t>Cũ</t>
  </si>
  <si>
    <t>Không có nhu cầu sử dụng, không có chổ lưu, thanh lý</t>
  </si>
  <si>
    <t>Két sắt Hòa Phát khóa cơ 35Kg</t>
  </si>
  <si>
    <t>B4201500003431</t>
  </si>
  <si>
    <t>Đã cắt chốt, bản lề để lấy đồ dùng</t>
  </si>
  <si>
    <t>Máy nóng lạnh Akira</t>
  </si>
  <si>
    <t>B4201500003630</t>
  </si>
  <si>
    <t>B4201500003648</t>
  </si>
  <si>
    <t>Sửa chữa nhiều lần</t>
  </si>
  <si>
    <t>Đề xuất thanh lý</t>
  </si>
  <si>
    <t>Máy in đa năng HP 1536DNF-KHCN</t>
  </si>
  <si>
    <t>B4201500002559</t>
  </si>
  <si>
    <t>B4201500021960</t>
  </si>
  <si>
    <t>2015</t>
  </si>
  <si>
    <t>B4201500022492</t>
  </si>
  <si>
    <t>Lưu kho đã lâu</t>
  </si>
  <si>
    <t>B4201500022493</t>
  </si>
  <si>
    <t>B4201500022494</t>
  </si>
  <si>
    <t>Ghế chân quỳ tại quầy</t>
  </si>
  <si>
    <t>Không có nhu cầu sử dụng, không có chổ lưu. Đề xuất tiêu hủy</t>
  </si>
  <si>
    <t>Ghế xoay tại quầy</t>
  </si>
  <si>
    <t>Ghế phòng họp</t>
  </si>
  <si>
    <t>Tủ bên bàn làm việc GDV 600x400x725</t>
  </si>
  <si>
    <t>Ghế chờ phòng DVKH</t>
  </si>
  <si>
    <t>Ghế sofa xanh phòng VIP</t>
  </si>
  <si>
    <t>Băng sofa xanh phòng VIP</t>
  </si>
  <si>
    <t>Tủ tài liệu đứng 900x750x2400</t>
  </si>
  <si>
    <t>Quầy giao dịch</t>
  </si>
  <si>
    <t>Bộ sofa phòng Giám đốc</t>
  </si>
  <si>
    <t>Bàn giám đốc</t>
  </si>
  <si>
    <t>Bàn trưởng phòng</t>
  </si>
  <si>
    <t>PVcomBank Vĩnh Long</t>
  </si>
  <si>
    <t>Chuyển trụ sở không tận dụng</t>
  </si>
  <si>
    <t>Nhập tăng TSTC - Hệ thống Camera</t>
  </si>
  <si>
    <t>A2201500000343</t>
  </si>
  <si>
    <t> HT mạng máy tính, đt, điện</t>
  </si>
  <si>
    <t>A2201500000338</t>
  </si>
  <si>
    <t>Điện thoại bàn Panasonic ( mẹ bồng con)</t>
  </si>
  <si>
    <t>Camera thường</t>
  </si>
  <si>
    <t>Điện thoại Cisco IP Phone 7911</t>
  </si>
  <si>
    <t>Máy tính xách tay Dell Vostro 1450</t>
  </si>
  <si>
    <t>hỏng</t>
  </si>
  <si>
    <t>Máy in HP laser M1536 DNF</t>
  </si>
  <si>
    <t>UPS  Santak 500VA</t>
  </si>
  <si>
    <t>Camera hồng ngoại</t>
  </si>
  <si>
    <t>Máy in đa năng HP LaserJet M1536DNF-KHCN</t>
  </si>
  <si>
    <t>B4201500002447</t>
  </si>
  <si>
    <t>B4201500002372</t>
  </si>
  <si>
    <t>ĐT Cisco IP Phone 6921(B)</t>
  </si>
  <si>
    <t>Máy tính xách tay thường Dell Vostro 5470</t>
  </si>
  <si>
    <t>B4201500022057</t>
  </si>
  <si>
    <t>B4201500020855</t>
  </si>
  <si>
    <t>Máy tính xách tay Dell Vostro 5480A</t>
  </si>
  <si>
    <t>B4201500024295</t>
  </si>
  <si>
    <t>Bộ máy tính để bàn Dell Optiplex3040 SFF</t>
  </si>
  <si>
    <t>B4201600023104</t>
  </si>
  <si>
    <t>Bộ lưu điện santak offline Blazer 2000EH  1.500 VA</t>
  </si>
  <si>
    <t>Bộ lưu điện Santak Online C2K 2.000VA công nghệ Online</t>
  </si>
  <si>
    <t>Camera QGD 29965/35835-101</t>
  </si>
  <si>
    <t>B4202000000585</t>
  </si>
  <si>
    <t>B4202000000586</t>
  </si>
  <si>
    <t>B4202000000587</t>
  </si>
  <si>
    <t>Camera sảnh, cửa 30671</t>
  </si>
  <si>
    <t>B4202000000730</t>
  </si>
  <si>
    <t xml:space="preserve">Bộ Sofa bọc nỉ = 1 đi văng + 2 ghế đơn+bàn </t>
  </si>
  <si>
    <t>hộc di động 3 ngăn</t>
  </si>
  <si>
    <t xml:space="preserve">Tủ giám đốc VENEER </t>
  </si>
  <si>
    <t>quạt hút mùi Zoirushi</t>
  </si>
  <si>
    <t xml:space="preserve">Tủ tài liệu T4 </t>
  </si>
  <si>
    <t>Tủ tài liệu thấp</t>
  </si>
  <si>
    <t>Bàn phụ</t>
  </si>
  <si>
    <t>Bàn làm việc nhân viên B1 
KT 1200x600x750 vách nỉ</t>
  </si>
  <si>
    <t>Bàn làm việc B3 KT 1600x850x750 (trưởng phòng)</t>
  </si>
  <si>
    <t>Bàn làm việc văn thư</t>
  </si>
  <si>
    <t>Màn chiếu điều khiển</t>
  </si>
  <si>
    <t>Ghế băng chờ giao dịch</t>
  </si>
  <si>
    <t>Tủ Giao dịch viên (cũ)</t>
  </si>
  <si>
    <t>Bình đun nước nóng  con voi</t>
  </si>
  <si>
    <t>Bình đun nước nóng (phích điện Tiger 3L)</t>
  </si>
  <si>
    <t>Máy đánh giày</t>
  </si>
  <si>
    <t>Bộ chữ bằng đồng "Đảng cộng sản…"</t>
  </si>
  <si>
    <t>Bàn họp ghép lớn KT 3000x1200x7500</t>
  </si>
  <si>
    <t>Bàn lễ tân</t>
  </si>
  <si>
    <t>Bộ bàn quầy giao dịch</t>
  </si>
  <si>
    <t>Bàn quầy tư vấn khách hàng</t>
  </si>
  <si>
    <t>Máy quay Sony XR550E</t>
  </si>
  <si>
    <t>Hệ thống báo động kho tiền Wolsecurity</t>
  </si>
  <si>
    <t>Nút ấn đạp chân</t>
  </si>
  <si>
    <t>Tủ tài liệu 190- TL05 (giao dịch viên)</t>
  </si>
  <si>
    <t>Máy huỷ tài liệu Balion 8800C</t>
  </si>
  <si>
    <t>Máy đóng chừng từ DS</t>
  </si>
  <si>
    <t>B4201500011794</t>
  </si>
  <si>
    <t>Cây nước nóng lạnh</t>
  </si>
  <si>
    <t>Quạt điện VINAWING</t>
  </si>
  <si>
    <t>Quạt điện Media FS40-8BR</t>
  </si>
  <si>
    <t>Máy hút bụi Hitachi CV-SH20</t>
  </si>
  <si>
    <t>Bình đun nước nóng Panasonic</t>
  </si>
  <si>
    <t>Máy bó tiền DK-93 - 1.000 tờ</t>
  </si>
  <si>
    <t>PVcomBank Thanh Hóa</t>
  </si>
  <si>
    <t>Switch Cisco WSC2960-24PC-L</t>
  </si>
  <si>
    <t>A4201700000035</t>
  </si>
  <si>
    <t>Cháy hỏng</t>
  </si>
  <si>
    <t>Thanh lý hủy</t>
  </si>
  <si>
    <t>B4201500021996</t>
  </si>
  <si>
    <t>Hỏng không dùng được</t>
  </si>
  <si>
    <t>Bán thanh lý</t>
  </si>
  <si>
    <t>B4201500021997</t>
  </si>
  <si>
    <t>B4201500021995</t>
  </si>
  <si>
    <t>B4201500021994</t>
  </si>
  <si>
    <t>Máy in HP 2055D</t>
  </si>
  <si>
    <t>060T2021008</t>
  </si>
  <si>
    <t>Máy tính xách tay DELL</t>
  </si>
  <si>
    <t>600FAVD103650029</t>
  </si>
  <si>
    <t>Máy tính xách tay Sony VPCYA 15</t>
  </si>
  <si>
    <t>600FAVD110250013</t>
  </si>
  <si>
    <t>B4201500021539</t>
  </si>
  <si>
    <t>Máy vi tính</t>
  </si>
  <si>
    <t>060T2021054</t>
  </si>
  <si>
    <t>Máy tính để bàn Dell Vostro 230MT</t>
  </si>
  <si>
    <t>600FAVD110250003</t>
  </si>
  <si>
    <t>Máy tính Dell 3010</t>
  </si>
  <si>
    <t>060T2021041</t>
  </si>
  <si>
    <t>Máy tính Dell Desktop Vostro 230MT</t>
  </si>
  <si>
    <t>600FAVD111730007</t>
  </si>
  <si>
    <t>600FAVD111730005</t>
  </si>
  <si>
    <t>600FAVD111730011</t>
  </si>
  <si>
    <t>600FAVD110250006</t>
  </si>
  <si>
    <t>Máy tính để bàn Dell Vostro 260MT</t>
  </si>
  <si>
    <t>600FAVD121280010</t>
  </si>
  <si>
    <t>Máy cisco 7911 (08 máy)</t>
  </si>
  <si>
    <t>060T2021031</t>
  </si>
  <si>
    <t>060T2021103</t>
  </si>
  <si>
    <t>Máy đếm tiền Xinda Super BC31</t>
  </si>
  <si>
    <t>060T2021070</t>
  </si>
  <si>
    <t>Ghế làm việc nhân viên</t>
  </si>
  <si>
    <t>060T2021005</t>
  </si>
  <si>
    <t>Mền dập lửa Kho HCTH</t>
  </si>
  <si>
    <t>060T2021124</t>
  </si>
  <si>
    <t>PVcomBank Quảng Ngãi</t>
  </si>
  <si>
    <t>PVcomBank Tây Đô</t>
  </si>
  <si>
    <t>Tổng đài Panasonic KX-TES824</t>
  </si>
  <si>
    <t>B4201500003207</t>
  </si>
  <si>
    <t>02-12-2009</t>
  </si>
  <si>
    <t>CN Tây Đô</t>
  </si>
  <si>
    <t>THS -7 hộc kéo - khóa số</t>
  </si>
  <si>
    <t>B4201500003471</t>
  </si>
  <si>
    <t>B4201500022475</t>
  </si>
  <si>
    <t>Máy soi tiền VND Argus</t>
  </si>
  <si>
    <t>B4201500003198</t>
  </si>
  <si>
    <t>18-03-2014</t>
  </si>
  <si>
    <t>Máy điều hòa cassette 27000BTU cho Sảnh giao dịch</t>
  </si>
  <si>
    <t>A4201500000030</t>
  </si>
  <si>
    <t>A4201500000031</t>
  </si>
  <si>
    <t>A4201500000032</t>
  </si>
  <si>
    <t>Màn chiếu treo 70</t>
  </si>
  <si>
    <t>B4201500002689</t>
  </si>
  <si>
    <t>Máy ảnh IXUS 220HS Canon</t>
  </si>
  <si>
    <t>B4201500002690</t>
  </si>
  <si>
    <t>30-09-2011</t>
  </si>
  <si>
    <t>Máy in đa năng Brother MFC 7360_Phòng tổng hợp</t>
  </si>
  <si>
    <t>B4201500002698</t>
  </si>
  <si>
    <t>16-11-2012</t>
  </si>
  <si>
    <t>Máy photo Canon IR2420L</t>
  </si>
  <si>
    <t>B4201500002794</t>
  </si>
  <si>
    <t>Tủ hồ sơ CAT 118/7DT - P.PTKD</t>
  </si>
  <si>
    <t>B4201500002975</t>
  </si>
  <si>
    <t>13-08-2011</t>
  </si>
  <si>
    <t>Tủ hồ sơ CAT118GT(lùa) - P.PTKD</t>
  </si>
  <si>
    <t>B4201500002976</t>
  </si>
  <si>
    <t>Két sắt NH-160-31</t>
  </si>
  <si>
    <t>B4201500003195</t>
  </si>
  <si>
    <t>22-01-2010</t>
  </si>
  <si>
    <t>Máy in Brother MFC7360_BP. DVKH</t>
  </si>
  <si>
    <t>B4201500002894</t>
  </si>
  <si>
    <t>Điện thoại bàn Panasonic KX-TS 500</t>
  </si>
  <si>
    <t>B4201500002896</t>
  </si>
  <si>
    <t>B4201500002897</t>
  </si>
  <si>
    <t>Tủ sắt cá nhân 12 hộc</t>
  </si>
  <si>
    <t>B4201500003569</t>
  </si>
  <si>
    <t>Tủ sắt cửa kiếng lùa</t>
  </si>
  <si>
    <t>B4201500003570</t>
  </si>
  <si>
    <t>B4201500003571</t>
  </si>
  <si>
    <t>B4201500003690</t>
  </si>
  <si>
    <t>Hỏng không lên nguồn</t>
  </si>
  <si>
    <t>B4201500003883</t>
  </si>
  <si>
    <t>26-11-2010</t>
  </si>
  <si>
    <t>Hỏng không có tính hiệu</t>
  </si>
  <si>
    <t>Điện thoại Panasonic KX-TS500_Phòng GĐ</t>
  </si>
  <si>
    <t>B4201500003885</t>
  </si>
  <si>
    <t>14-02-2012</t>
  </si>
  <si>
    <t>B4201500003886</t>
  </si>
  <si>
    <t>B4201500003887</t>
  </si>
  <si>
    <t>B4201500003888</t>
  </si>
  <si>
    <t>B4201500003889</t>
  </si>
  <si>
    <t>B4201500003890</t>
  </si>
  <si>
    <t>B4201500003980</t>
  </si>
  <si>
    <t>Tủ hồ sơ CAT09K4 (1000x457x1830mm)_BP. Hậu kiểm</t>
  </si>
  <si>
    <t>B4201500002978</t>
  </si>
  <si>
    <t>Két sắt NH-1600</t>
  </si>
  <si>
    <t>B4201500003202</t>
  </si>
  <si>
    <t>Két sắt NH 1600</t>
  </si>
  <si>
    <t>B4201500003296</t>
  </si>
  <si>
    <t>Máy lạnh Toshiba 2HP</t>
  </si>
  <si>
    <t>B4201500003167</t>
  </si>
  <si>
    <t>29-05-2007</t>
  </si>
  <si>
    <t>Tủ hồ sơ 4 cánh</t>
  </si>
  <si>
    <t>B4201500003470</t>
  </si>
  <si>
    <t>Tủ Hồ sơ SHD4</t>
  </si>
  <si>
    <t>B4201500003475</t>
  </si>
  <si>
    <t>Tủ sắt 7 hộc kéo cửa đôi khoá số</t>
  </si>
  <si>
    <t>B4201500003472</t>
  </si>
  <si>
    <t>Tủ sắt đựng hồ sơ 2 cánh lớn</t>
  </si>
  <si>
    <t>B4201500003482</t>
  </si>
  <si>
    <t>B4201500003483</t>
  </si>
  <si>
    <t>B4201500003484</t>
  </si>
  <si>
    <t>B4201500002795</t>
  </si>
  <si>
    <t>B4201500022474</t>
  </si>
  <si>
    <t>B4201500022476</t>
  </si>
  <si>
    <t>B4201500003199</t>
  </si>
  <si>
    <t>Bàn_GĐ Trung tâm KD SGD_Chung Đức Quang</t>
  </si>
  <si>
    <t>B4201500003676</t>
  </si>
  <si>
    <t>14-11-2011</t>
  </si>
  <si>
    <t>Tiêu  hủy</t>
  </si>
  <si>
    <t>Bàn làm việc ET1400A_Trưởng nhóm PTKD</t>
  </si>
  <si>
    <t>B4201500003679</t>
  </si>
  <si>
    <t>14-11-2013</t>
  </si>
  <si>
    <t>Ghế VT2 vải màu xanh, chân mạ</t>
  </si>
  <si>
    <t>B4201500002688</t>
  </si>
  <si>
    <t>11-03-2014</t>
  </si>
  <si>
    <t xml:space="preserve">Cũ hỏng không phù hợp </t>
  </si>
  <si>
    <t>B4201500002885</t>
  </si>
  <si>
    <t>B4201500002886</t>
  </si>
  <si>
    <t>B4201500002887</t>
  </si>
  <si>
    <t>B4201500002903</t>
  </si>
  <si>
    <t>Ghế nhân viên Hòa Phát</t>
  </si>
  <si>
    <t>B4201500003894</t>
  </si>
  <si>
    <t>B4201500003895</t>
  </si>
  <si>
    <t>B4201500003896</t>
  </si>
  <si>
    <t>B4201500003897</t>
  </si>
  <si>
    <t>B4201500003898</t>
  </si>
  <si>
    <t>B4201500003983</t>
  </si>
  <si>
    <t>B4201500003984</t>
  </si>
  <si>
    <t>B4201500004091</t>
  </si>
  <si>
    <t>B4201500004092</t>
  </si>
  <si>
    <t>B4201500004093</t>
  </si>
  <si>
    <t>B4201500004094</t>
  </si>
  <si>
    <t>B4201500004095</t>
  </si>
  <si>
    <t>B4201500004096</t>
  </si>
  <si>
    <t>B4201500004097</t>
  </si>
  <si>
    <t>B4201500002979</t>
  </si>
  <si>
    <t>B4201500021563</t>
  </si>
  <si>
    <t>B4201500002989</t>
  </si>
  <si>
    <t>PVcomBank Cờ Đỏ</t>
  </si>
  <si>
    <t>Máy lạnh Panasonic 1HP</t>
  </si>
  <si>
    <t>B4201500012675</t>
  </si>
  <si>
    <t>PVcomBank Hưng Phú</t>
  </si>
  <si>
    <t>Thiết bị đọc vân tay Digital Personal U are U4500</t>
  </si>
  <si>
    <t>B4201500011126</t>
  </si>
  <si>
    <t>Hưng Phú</t>
  </si>
  <si>
    <t>Thùng đựng tiền</t>
  </si>
  <si>
    <t>B4201500011127</t>
  </si>
  <si>
    <t>Điện thoại bàn PanasonicKX-TS500</t>
  </si>
  <si>
    <t>B4201500011219</t>
  </si>
  <si>
    <t>03-08-2010</t>
  </si>
  <si>
    <t>Máy scan HP 2400</t>
  </si>
  <si>
    <t>B4201500011227</t>
  </si>
  <si>
    <t>Card quản lý lời chào</t>
  </si>
  <si>
    <t>B4201500011238</t>
  </si>
  <si>
    <t>16-03-2012</t>
  </si>
  <si>
    <t>Điện thoại bàn Panasonic KX - TS 500</t>
  </si>
  <si>
    <t>B4201500011344</t>
  </si>
  <si>
    <t>B4201500011442</t>
  </si>
  <si>
    <t>Bộ lưu điện cho cửa cuốn</t>
  </si>
  <si>
    <t>B4201500011447</t>
  </si>
  <si>
    <t>16-04-2012</t>
  </si>
  <si>
    <t>Thùng nhôm trung</t>
  </si>
  <si>
    <t>B4201500011448</t>
  </si>
  <si>
    <t>B4201500011545</t>
  </si>
  <si>
    <t>MAY BO TIEN</t>
  </si>
  <si>
    <t>Không MTS</t>
  </si>
  <si>
    <t>MAY DEM TIEN</t>
  </si>
  <si>
    <t>Data box + Cable 4.5m (Nhận tháng 12/2009)</t>
  </si>
  <si>
    <t>B4201500011112</t>
  </si>
  <si>
    <t>Modem fax Dlink DU562M (Nhận tháng 12/2009)</t>
  </si>
  <si>
    <t>B4201500011113</t>
  </si>
  <si>
    <t>License phần mềm Microbank - Hưng Phú</t>
  </si>
  <si>
    <t>B4201500011212</t>
  </si>
  <si>
    <t>19-01-2008</t>
  </si>
  <si>
    <t>CPU Intel Core i3 2120+license Win 7 Prossional</t>
  </si>
  <si>
    <t>B4201500011216</t>
  </si>
  <si>
    <t>Linksys wireless-G WRT 54 GL</t>
  </si>
  <si>
    <t>B4201500011222</t>
  </si>
  <si>
    <t>SingPC Wireless CN1.8X1E0-p</t>
  </si>
  <si>
    <t>B4201500011225</t>
  </si>
  <si>
    <t>B4201500011237</t>
  </si>
  <si>
    <t>Modem ADSL D-link 526B</t>
  </si>
  <si>
    <t>B4201500011446</t>
  </si>
  <si>
    <t>15-04-2010</t>
  </si>
  <si>
    <t>B4201500011452</t>
  </si>
  <si>
    <t>Switch Linksys SR224 (Nhận ngày 28/12/2009)</t>
  </si>
  <si>
    <t>B4201500011551</t>
  </si>
  <si>
    <t>PVcomBank Thốt Nốt</t>
  </si>
  <si>
    <t>Thang xếp</t>
  </si>
  <si>
    <t>B4201500014440</t>
  </si>
  <si>
    <t>01/01/2004</t>
  </si>
  <si>
    <t>B4201500014441</t>
  </si>
  <si>
    <t>11/03/2014</t>
  </si>
  <si>
    <t>Máy soi tiền Star TX 1784</t>
  </si>
  <si>
    <t>B4201500014457</t>
  </si>
  <si>
    <t>Swich Linksys SRWW224G4 (Nhận tháng 12/2009)</t>
  </si>
  <si>
    <t>B4201500014493</t>
  </si>
  <si>
    <t>15/06/2011</t>
  </si>
  <si>
    <t>Ghế xếp</t>
  </si>
  <si>
    <t>B4201500014498</t>
  </si>
  <si>
    <t>B4201500014506</t>
  </si>
  <si>
    <t>01/01/2011</t>
  </si>
  <si>
    <t>B4201500014528</t>
  </si>
  <si>
    <t>B4201500014543</t>
  </si>
  <si>
    <t>B4201500014545</t>
  </si>
  <si>
    <t>Điều khiển từ xa kỹ thuật số</t>
  </si>
  <si>
    <t>B4201500014551</t>
  </si>
  <si>
    <t>05/12/2010</t>
  </si>
  <si>
    <t>CP-ZIP</t>
  </si>
  <si>
    <t>B4201500014822</t>
  </si>
  <si>
    <t>01/01/2008</t>
  </si>
  <si>
    <t>B4201500014828</t>
  </si>
  <si>
    <t>Sundee</t>
  </si>
  <si>
    <t>B4201500014838</t>
  </si>
  <si>
    <t>B4201500014844</t>
  </si>
  <si>
    <t>Máy in đa chức năng HP LaserJet M1132_P.HCTD</t>
  </si>
  <si>
    <t>B4201500014845</t>
  </si>
  <si>
    <t>25/09/2012</t>
  </si>
  <si>
    <t>Fax Modem Dialup Dlink 562M (Nhận tháng 12/2009)</t>
  </si>
  <si>
    <t>B4201500014959</t>
  </si>
  <si>
    <t>B4201500022420</t>
  </si>
  <si>
    <t>Máy soi kiểm tra tiền VND</t>
  </si>
  <si>
    <t>B4201500022608</t>
  </si>
  <si>
    <t>Databox</t>
  </si>
  <si>
    <t>B4201500014459</t>
  </si>
  <si>
    <t>PVcomBank Ninh Kiều</t>
  </si>
  <si>
    <t>DANH MỤC TÀI SẢN ĐỀ XUẤT THANH LÝ, TIÊU HỦY NĂM 2022</t>
  </si>
  <si>
    <t>ĐƠN VỊ: VĂN PHÒNG</t>
  </si>
  <si>
    <t>B4201500009341</t>
  </si>
  <si>
    <t>PVcomBank Đà Lạt</t>
  </si>
  <si>
    <t>01-04-2013</t>
  </si>
  <si>
    <t xml:space="preserve">Bộ Lưu điện APC Smart-UPS RT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</si>
  <si>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</si>
  <si>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</si>
  <si>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</si>
  <si>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</si>
  <si>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</si>
  <si>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</si>
  <si>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</si>
  <si>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</si>
  <si>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</si>
  <si>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</si>
  <si>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</si>
  <si>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</si>
  <si>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</si>
  <si>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</si>
  <si>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</si>
  <si>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</si>
  <si>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</si>
  <si>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</si>
  <si>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</si>
  <si>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</si>
  <si>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</si>
  <si>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Camera Dome hồng ngoại -PĐC</t>
  </si>
  <si>
    <t>PVcomBank Tây Ninh</t>
  </si>
  <si>
    <t>A4201500000043</t>
  </si>
  <si>
    <t>17-10-2014</t>
  </si>
  <si>
    <t>B4201500021237</t>
  </si>
  <si>
    <t>B4201500021957</t>
  </si>
  <si>
    <t>B4201500022497</t>
  </si>
  <si>
    <t>Máy in thường (KHCN)</t>
  </si>
  <si>
    <t>B4201500001740</t>
  </si>
  <si>
    <t>21-07-2014</t>
  </si>
  <si>
    <t>Máy tính xách tay(KHDN)</t>
  </si>
  <si>
    <t>B4201500001823</t>
  </si>
  <si>
    <t>Máy fax (KHDN)</t>
  </si>
  <si>
    <t>B4201500001824</t>
  </si>
  <si>
    <t>Máy đếm tiền XINDA SUPER BC -28 - Khối KHCN</t>
  </si>
  <si>
    <t>B4201500002669</t>
  </si>
  <si>
    <t>08-08-2014</t>
  </si>
  <si>
    <t>B4201500002763</t>
  </si>
  <si>
    <t>B4201500002765</t>
  </si>
  <si>
    <t>Máy đếm tiền XD 5068</t>
  </si>
  <si>
    <t>B4201500002863</t>
  </si>
  <si>
    <t>Máy soi tiền argus</t>
  </si>
  <si>
    <t>B4201500002869</t>
  </si>
  <si>
    <t>06-06-2008</t>
  </si>
  <si>
    <t>B4201500002874</t>
  </si>
  <si>
    <t>Máy đếm tiền XD-2010W</t>
  </si>
  <si>
    <t>B4201500002966</t>
  </si>
  <si>
    <t>B4201500003975</t>
  </si>
  <si>
    <t>B4201500004067</t>
  </si>
  <si>
    <t>05-07-2011</t>
  </si>
  <si>
    <t>B4201500004176</t>
  </si>
  <si>
    <t>B4201500004185</t>
  </si>
  <si>
    <t>Bộ Giảm âm</t>
  </si>
  <si>
    <t>B4201500006035</t>
  </si>
  <si>
    <t>B4201500021848</t>
  </si>
  <si>
    <t>B4201500024088</t>
  </si>
  <si>
    <t>B4201500024083</t>
  </si>
  <si>
    <t>Máy bó tiền ( 100 tờ )</t>
  </si>
  <si>
    <t>B_157_matam_17_04</t>
  </si>
  <si>
    <t>Máy bó tiền thếp ( 1000 tờ )</t>
  </si>
  <si>
    <t>B_157_matam_17_05</t>
  </si>
  <si>
    <t>Màn hình vi tính HKC LED 18.5"_BP.Hậu kiểm</t>
  </si>
  <si>
    <t>B4201500007660</t>
  </si>
  <si>
    <t>30/09/2013</t>
  </si>
  <si>
    <t>Ninh Kiều</t>
  </si>
  <si>
    <t>B4201500021057</t>
  </si>
  <si>
    <t>Máy tính HP dc7700 PD945/3.4</t>
  </si>
  <si>
    <t>E2 36 TL 030</t>
  </si>
  <si>
    <t>16/08/2007</t>
  </si>
  <si>
    <t>B4201500021812</t>
  </si>
  <si>
    <t>18/06/2015</t>
  </si>
  <si>
    <t>Máy kiểm tra ngoại tệ Unixcam D106(KHCN)</t>
  </si>
  <si>
    <t>B4201500001911</t>
  </si>
  <si>
    <t>22-10-2014</t>
  </si>
  <si>
    <t>Không có mã TS</t>
  </si>
  <si>
    <t>Máy Scan Fujitsu 6125ZLA(KHCN)</t>
  </si>
  <si>
    <t>B4201500009062</t>
  </si>
  <si>
    <t>UPS cho máy tính cá nhân</t>
  </si>
  <si>
    <t>B4201500021259</t>
  </si>
  <si>
    <t>18/06/2013</t>
  </si>
  <si>
    <t>B4201500010780</t>
  </si>
  <si>
    <t>PVcomBank Bà Rịa Vũng Tàu</t>
  </si>
  <si>
    <t>PVcomBank Nguyễn Văn Linh</t>
  </si>
  <si>
    <t>PVcomBank Hải Châu</t>
  </si>
  <si>
    <t>PVcomBank Chợ Mới</t>
  </si>
  <si>
    <t>PVcomBank Thanh Khê</t>
  </si>
  <si>
    <t xml:space="preserve">PVcomBank Đà Nẵng </t>
  </si>
  <si>
    <t>PVcomBank Gia Định</t>
  </si>
  <si>
    <t>PVcomBank Bến Nghé</t>
  </si>
  <si>
    <t>PVcomBank Cộng Hòa</t>
  </si>
  <si>
    <t>PVcomBank Lê Đại Hành</t>
  </si>
  <si>
    <t>PVcomBank Phú Mỹ Hưng</t>
  </si>
  <si>
    <t>PVcomBank Tân Định</t>
  </si>
  <si>
    <t>PVcomBank Tân Phú</t>
  </si>
  <si>
    <t>PVcomBank Tân Sơn Nhì</t>
  </si>
  <si>
    <t>PVcomBank Tân Thới</t>
  </si>
  <si>
    <t>PVcomBank Thành Thái</t>
  </si>
  <si>
    <t>PVcomBank Tô Hiến Thành</t>
  </si>
  <si>
    <t>PVcomBank Trần Não</t>
  </si>
  <si>
    <t>PVcomBank Võ Văn Tần</t>
  </si>
  <si>
    <t>Trung Tâm Bán Hồ Chí Minh</t>
  </si>
  <si>
    <t>PVcomBank Bùi Thị Xuân</t>
  </si>
  <si>
    <t>PVcomBank Linh Đàm</t>
  </si>
  <si>
    <t>PVcomBank Nam Đồng</t>
  </si>
  <si>
    <t xml:space="preserve">PVcomBank Trường Chinh </t>
  </si>
  <si>
    <t>PVcomBank Lạc Trung</t>
  </si>
  <si>
    <t>PVcomBank Long Biên</t>
  </si>
  <si>
    <t>PVcomBank Hà Đông</t>
  </si>
  <si>
    <t>PVcomBank Hoàng Quốc Việt</t>
  </si>
  <si>
    <t>PVcomBank Hà Nội 1</t>
  </si>
  <si>
    <t>Trung Tâm Bán Hà Nội</t>
  </si>
  <si>
    <t>PVcomBank Sài Gòn</t>
  </si>
  <si>
    <t>PVcomBank Phó Đức Chính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</si>
  <si>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</si>
  <si>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</si>
  <si>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</si>
  <si>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</si>
  <si>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</si>
  <si>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</si>
  <si>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</si>
  <si>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</si>
  <si>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</si>
  <si>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22</t>
  </si>
  <si>
    <t>23</t>
  </si>
  <si>
    <t>24</t>
  </si>
  <si>
    <t>25</t>
  </si>
  <si>
    <t>PVcomBank Ông Ích Khiêm</t>
  </si>
  <si>
    <t>ok</t>
  </si>
  <si>
    <t>Booth ATM</t>
  </si>
  <si>
    <t>Không có nhu cầu sử dụng, hiện đã di dời, tháo rã lưu kho</t>
  </si>
  <si>
    <t>B4201500002395</t>
  </si>
  <si>
    <t>8/2014</t>
  </si>
  <si>
    <t>B4201500021943</t>
  </si>
  <si>
    <t>8/2015</t>
  </si>
  <si>
    <t>B4201500005614</t>
  </si>
  <si>
    <t xml:space="preserve">Máy bó thếp tiền ZD-93 </t>
  </si>
  <si>
    <t>B4201500005613</t>
  </si>
  <si>
    <t>B4201500022588</t>
  </si>
  <si>
    <t>6/2017</t>
  </si>
  <si>
    <t xml:space="preserve">Máy đếm tiền Xinda 2166F </t>
  </si>
  <si>
    <t>B4201500022540</t>
  </si>
  <si>
    <t>4/2016</t>
  </si>
  <si>
    <t>Máy đếm tiền XINDA 2165F</t>
  </si>
  <si>
    <t>B_029_matam_03_19</t>
  </si>
  <si>
    <t>6/2018</t>
  </si>
  <si>
    <t xml:space="preserve">Khay tiền </t>
  </si>
  <si>
    <t xml:space="preserve">ko có mã tài sản </t>
  </si>
  <si>
    <t xml:space="preserve">ATM - MTS: A4201500000109 </t>
  </si>
  <si>
    <t>B4201700023683</t>
  </si>
  <si>
    <t>B4201700023689</t>
  </si>
  <si>
    <t>IP phone Cisco 3906</t>
  </si>
  <si>
    <t>B4201500022709</t>
  </si>
  <si>
    <t>9/2015</t>
  </si>
  <si>
    <t>Máy tính để bàn - MTS: B4201500002377</t>
  </si>
  <si>
    <t>Máy tính để bàn - MTS: B4201500013840</t>
  </si>
  <si>
    <t>Máy tính để bàn - MTS: B4201500013841</t>
  </si>
  <si>
    <t xml:space="preserve">Máy tính xách tay </t>
  </si>
  <si>
    <t>B4201500002391</t>
  </si>
  <si>
    <t>Máy fax Panasonic</t>
  </si>
  <si>
    <t>A4201500000069</t>
  </si>
  <si>
    <t>TV LG 50 inches</t>
  </si>
  <si>
    <t>B4201500002483</t>
  </si>
  <si>
    <t>Thiết bị wifi X1000 N300 Wireless Router with ADSL2+Modem</t>
  </si>
  <si>
    <t>B4201500005606</t>
  </si>
  <si>
    <t>Máy tính Dell 380</t>
  </si>
  <si>
    <t>B420140000521</t>
  </si>
  <si>
    <t>Nhận máy cũ từ 
Hội sở tháng 10/2016</t>
  </si>
  <si>
    <t xml:space="preserve">Máy chủ dự phòng </t>
  </si>
  <si>
    <t>PVcomBank Nghệ An</t>
  </si>
  <si>
    <t>Máy chiếu Panasonic PT VX400NTEA</t>
  </si>
  <si>
    <t>A4201500001517</t>
  </si>
  <si>
    <t>28-12-2012</t>
  </si>
  <si>
    <t>Hỏng, không sử dụng được</t>
  </si>
  <si>
    <t>Máy photocopy Xerox DC 186</t>
  </si>
  <si>
    <t>A4201500001519</t>
  </si>
  <si>
    <t>22-05-2007</t>
  </si>
  <si>
    <t>Máy chiếu Panasonic PT -LB</t>
  </si>
  <si>
    <t>A4201500001520</t>
  </si>
  <si>
    <t>12-06-2007</t>
  </si>
  <si>
    <t>Bộ lưu điện UPS Santak 3KV</t>
  </si>
  <si>
    <t>A4201500001526</t>
  </si>
  <si>
    <t>19-06-2007</t>
  </si>
  <si>
    <t>Máy chiếu Panasonic PT - LB</t>
  </si>
  <si>
    <t>A4201500001529</t>
  </si>
  <si>
    <t>A4201500001530</t>
  </si>
  <si>
    <t>Máy tính xách tay  (HP-KHCN)</t>
  </si>
  <si>
    <t>B4201500001664</t>
  </si>
  <si>
    <t>Máy tính để bàn Dell Optilex 3020-VH</t>
  </si>
  <si>
    <t>B4201500001669</t>
  </si>
  <si>
    <t>23-09-2014</t>
  </si>
  <si>
    <t>Tivi LG 50LN5400</t>
  </si>
  <si>
    <t>B4201500005260</t>
  </si>
  <si>
    <t>B4201500020805</t>
  </si>
  <si>
    <t>B4201500020807</t>
  </si>
  <si>
    <t>B4201500020819</t>
  </si>
  <si>
    <t>B4201500021824</t>
  </si>
  <si>
    <t>B4201500021825</t>
  </si>
  <si>
    <t>B4201500022435</t>
  </si>
  <si>
    <t>B4201500022436</t>
  </si>
  <si>
    <t>B4201500022437</t>
  </si>
  <si>
    <t>B4201500022438</t>
  </si>
  <si>
    <t>B4201500022439</t>
  </si>
  <si>
    <t>B4201500022440</t>
  </si>
  <si>
    <t>B4201500022441</t>
  </si>
  <si>
    <t>B4201500022442</t>
  </si>
  <si>
    <t>B4201500022443</t>
  </si>
  <si>
    <t>B4201500022444</t>
  </si>
  <si>
    <t>B4201500022445</t>
  </si>
  <si>
    <t>B4201500022446</t>
  </si>
  <si>
    <t>B4201500022730</t>
  </si>
  <si>
    <t>PVcomBank Hải Phòng</t>
  </si>
  <si>
    <t>Cây nước nóng lạnh Family 210</t>
  </si>
  <si>
    <t>CCDC0020</t>
  </si>
  <si>
    <t>Máy tính 12 số Casio JS-40 TV</t>
  </si>
  <si>
    <t>CCDC29</t>
  </si>
  <si>
    <t>Ô che nắng logo PVcomBank</t>
  </si>
  <si>
    <t>CCDC32</t>
  </si>
  <si>
    <t>Máy đếm tiền XD-5068VL</t>
  </si>
  <si>
    <t>CCDC0012</t>
  </si>
  <si>
    <t xml:space="preserve"> Máy tính Dell PC Optiplex 780DT</t>
  </si>
  <si>
    <t>CCDC0009</t>
  </si>
  <si>
    <t>CCDC0010</t>
  </si>
  <si>
    <t>Hệ thống báo động P.DVKH</t>
  </si>
  <si>
    <t>CCDC0027</t>
  </si>
  <si>
    <t> Máy tính Dell Optiplex</t>
  </si>
  <si>
    <t> 200FAVD101620088</t>
  </si>
  <si>
    <t>Bộ lưu điện</t>
  </si>
  <si>
    <t>CCDC0022</t>
  </si>
  <si>
    <t>Máy in đa năng</t>
  </si>
  <si>
    <t>CCDC0023</t>
  </si>
  <si>
    <t>Hệ thống báo động P.GD</t>
  </si>
  <si>
    <t>CCDC0026</t>
  </si>
  <si>
    <t> Máy tính để bàn Dell Optiplex 320N</t>
  </si>
  <si>
    <t> 200FAVD101620063</t>
  </si>
  <si>
    <t> 200FAVD101620087</t>
  </si>
  <si>
    <t> 200FAVD101620097</t>
  </si>
  <si>
    <t> Bộ máy tính Dell Optiplex 320</t>
  </si>
  <si>
    <t> 200FAVD101620117</t>
  </si>
  <si>
    <t>Máy quay phim Sony HDR-XR550/E</t>
  </si>
  <si>
    <t>CCDC0006</t>
  </si>
  <si>
    <t>Ô cho che nắng mưa cho Bảo vệ</t>
  </si>
  <si>
    <t>CCDC28</t>
  </si>
  <si>
    <t> Máy tính xách tay HP H520-630AA</t>
  </si>
  <si>
    <t> 200FAVD101620048</t>
  </si>
  <si>
    <t> Máy tính xách tay HP H520 KD076</t>
  </si>
  <si>
    <t> 200FAVD101620078</t>
  </si>
  <si>
    <t xml:space="preserve">Chảo chống dính và máy xay sinh tố </t>
  </si>
  <si>
    <t>CCDC2505</t>
  </si>
  <si>
    <t>Máy tính Casio JS 40</t>
  </si>
  <si>
    <t>B_030_CCDC_Casio_05021</t>
  </si>
  <si>
    <t>B_030_CCDC_Casio_05022</t>
  </si>
  <si>
    <t>B_030_CCDC_Casio_05023</t>
  </si>
  <si>
    <t>B_030_CCDC_Casio_05024</t>
  </si>
  <si>
    <t>B_030_CCDC_Casio_05025</t>
  </si>
  <si>
    <t>B_030_CCDC_Casio_05026</t>
  </si>
  <si>
    <t>B_030_CCDC_Casio_05027</t>
  </si>
  <si>
    <t xml:space="preserve">Ổ cắm điện Lioa </t>
  </si>
  <si>
    <t>B_030_CCDC_Lioa_05011</t>
  </si>
  <si>
    <t>B_030_CCDC_Lioa_05012</t>
  </si>
  <si>
    <t>B_030_CCDC_Lioa_05013</t>
  </si>
  <si>
    <t>B_030_CCDC_Lioa_05014</t>
  </si>
  <si>
    <t>B_030_CCDC_Lioa_05015</t>
  </si>
  <si>
    <t>Quạt cây Midea FS40-16JR có điều khiển</t>
  </si>
  <si>
    <t>B_030_CCDC_Midea FS40_05031</t>
  </si>
  <si>
    <t>B_030_CCDC_Midea FS40_05032</t>
  </si>
  <si>
    <t>B4201500002919</t>
  </si>
  <si>
    <t>Hư hỏng, đã được thay mới</t>
  </si>
  <si>
    <t>Bàn làm việc giám đốc_Quầy giao dịch</t>
  </si>
  <si>
    <t>B4201500001137</t>
  </si>
  <si>
    <t>Bàn làm việc trưởng phòng_Quầy giao dịch</t>
  </si>
  <si>
    <t>B4201500002828</t>
  </si>
  <si>
    <t>Bàn làm việc trưởng phòng 1.4_PGĐ</t>
  </si>
  <si>
    <t>B4201500003110</t>
  </si>
  <si>
    <t>30-10-2011</t>
  </si>
  <si>
    <t>Ghế xoay trưởng phòng_Quầy giao dịch</t>
  </si>
  <si>
    <t>B4201500002909</t>
  </si>
  <si>
    <t>Hỏng thủy lực, rách da đã được thay thế</t>
  </si>
  <si>
    <t>Ghế xoay giám đốc_Quầy giao dịch</t>
  </si>
  <si>
    <t>B4201500003118</t>
  </si>
  <si>
    <t>Từ thời WTB</t>
  </si>
  <si>
    <t>Bàn làm việc nhân viên</t>
  </si>
  <si>
    <t>B4201500002243</t>
  </si>
  <si>
    <t>Hư hỏng, đã tháo linh kiện thay thế máy khác</t>
  </si>
  <si>
    <t>B4201500002330</t>
  </si>
  <si>
    <t>Hư hỏng, đã thay thế</t>
  </si>
  <si>
    <t>B4201500002424</t>
  </si>
  <si>
    <t>B4201500002346</t>
  </si>
  <si>
    <t>Máy nóng lạnh Alaska R36C</t>
  </si>
  <si>
    <t>B4201500002344</t>
  </si>
  <si>
    <t>Hư hỏng đã thay thế</t>
  </si>
  <si>
    <t>B4201500002240</t>
  </si>
  <si>
    <t>Két sắt VP-500</t>
  </si>
  <si>
    <t>B4201500002151</t>
  </si>
  <si>
    <t>B4201500022571</t>
  </si>
  <si>
    <t>Tủ hồ sơ cửa thép lùa</t>
  </si>
  <si>
    <t>B4201500003127</t>
  </si>
  <si>
    <t>Hư hỏng đã thay mới</t>
  </si>
  <si>
    <t>B4201500002821</t>
  </si>
  <si>
    <t>Máy lạnh ATM</t>
  </si>
  <si>
    <t>Không mã TS</t>
  </si>
  <si>
    <t>B4201500003120</t>
  </si>
  <si>
    <t>B4201500022357</t>
  </si>
  <si>
    <t>CPU dùng cho màn hình tỷ giá, Nhận điều chuyển từ HO về</t>
  </si>
  <si>
    <t>PVcomBank Vũng Tàu</t>
  </si>
  <si>
    <t>Tổng</t>
  </si>
  <si>
    <t>Máy nước nóng lạnh</t>
  </si>
  <si>
    <t>B4201500002876</t>
  </si>
  <si>
    <t>PVcomBank Ngũ Hành Sơn</t>
  </si>
  <si>
    <t>Bảng hiệu+hộp đèn PGD Ngũ Hành Sơn</t>
  </si>
  <si>
    <t>A1201500000067</t>
  </si>
  <si>
    <t>PVcomBank Long An</t>
  </si>
  <si>
    <t>Ghế đen khách hàng chân quỳ (Quầy GD)</t>
  </si>
  <si>
    <t>144_ET_04_GHE/0019</t>
  </si>
  <si>
    <t>144_ET_04_GHE/0017</t>
  </si>
  <si>
    <t>144_ET_04_GHE/0010</t>
  </si>
  <si>
    <t>144_ET_04_GHE/0015</t>
  </si>
  <si>
    <t>144_ET_04_GHE/0012</t>
  </si>
  <si>
    <t>144_ET_04_GHE/0014</t>
  </si>
  <si>
    <t>144_ET_04_GHE/0013</t>
  </si>
  <si>
    <t>144_ET_04_GHE/0011</t>
  </si>
  <si>
    <t>B4202000000623</t>
  </si>
  <si>
    <t>24/02/2020</t>
  </si>
  <si>
    <t>Camera kho quỹ 30671</t>
  </si>
  <si>
    <t>B4202000000708</t>
  </si>
  <si>
    <t>B4201500005805</t>
  </si>
  <si>
    <t>17/10/2014</t>
  </si>
  <si>
    <t>Máy ảnh KTS Canon SX 510HS</t>
  </si>
  <si>
    <t>B4201500004224</t>
  </si>
  <si>
    <t>19/11/2014</t>
  </si>
  <si>
    <t>HO Phía Nam</t>
  </si>
  <si>
    <t>B4201500021246</t>
  </si>
  <si>
    <t>HCM-LCD AOC LED 18.5' E950SWN_40PNT</t>
  </si>
  <si>
    <t>B4201500016577</t>
  </si>
  <si>
    <t>Hư hỏng, không thể sửa chữa/tài sản hết khẩu hào</t>
  </si>
  <si>
    <t>HCM-CPU Intel Core i3 2120 thương hiệu CMS Scorpion(S722)_40 PNT</t>
  </si>
  <si>
    <t>B4201500017220</t>
  </si>
  <si>
    <t>B4201500017306</t>
  </si>
  <si>
    <t>B4201500017403</t>
  </si>
  <si>
    <t>Máy lắp ráp, hỏng ổ cứng, không lên nguồn, cấu hình yếu</t>
  </si>
  <si>
    <t>HCM-CPU Core i3 - 3220</t>
  </si>
  <si>
    <t>B4201500017501</t>
  </si>
  <si>
    <t>HCM-Máy in đa chức năng Canon MF 4450_Thư ký HDQT_40 PNT</t>
  </si>
  <si>
    <t>B4201500017850</t>
  </si>
  <si>
    <t xml:space="preserve">Máy in HP P401 </t>
  </si>
  <si>
    <t>B4201500016300</t>
  </si>
  <si>
    <t>Không có mã tài sản</t>
  </si>
  <si>
    <t>HCM-Máy in Brother HL-2240D</t>
  </si>
  <si>
    <t>B4201500017860</t>
  </si>
  <si>
    <t>Máy tính để bàn Dell 390</t>
  </si>
  <si>
    <t>B4201500019567</t>
  </si>
  <si>
    <t>B4201500020091</t>
  </si>
  <si>
    <t>B4201500020441</t>
  </si>
  <si>
    <t>Máy tính Optiplex 390MT Base</t>
  </si>
  <si>
    <t>B4201500020447</t>
  </si>
  <si>
    <t>HCM-Tủ lạnh Sanyo 13TN(MG) Etown</t>
  </si>
  <si>
    <t>B4201500017583</t>
  </si>
  <si>
    <t>Hỏng giàn nóng lạnh/không sử sửa chữa được. Tài sản đã hết khẩu hào</t>
  </si>
  <si>
    <t>HCM-Laptop HP CQ40_P.KTTH</t>
  </si>
  <si>
    <t>B4201500016695</t>
  </si>
  <si>
    <t>Sập nguồn, không lên màn hình/hết khẩu hao</t>
  </si>
  <si>
    <t>Máy ảnh KTS canon SX610 HS</t>
  </si>
  <si>
    <t>B4201500022117</t>
  </si>
  <si>
    <t>Hư hỏng/tài sản hết khẩu hào</t>
  </si>
  <si>
    <t>HCM-Máy ghi âm Sony KTS-ICDUX533F/SCE_Thư ký BĐH_Đinh Thị Hạnh</t>
  </si>
  <si>
    <t>B4201500017986</t>
  </si>
  <si>
    <t>HCM-Laptop Sony Vaio SVT13126CVS E1_Chủ tịch HĐQT_Lê Minh Tuấn</t>
  </si>
  <si>
    <t>B4201500017449</t>
  </si>
  <si>
    <t>Cấu hình yếu, hết khẩu hao, bị chai pin, máy chạy rất chậm</t>
  </si>
  <si>
    <t>HCM-Laptop Dell Vostro 5460 Intel core i3-3110M Silver_P.HCQT(tạm giữ)</t>
  </si>
  <si>
    <t>B4201500017455</t>
  </si>
  <si>
    <t>B4201500017459</t>
  </si>
  <si>
    <t>Hư hỏng, sập nguồn/tài sản hết khẩu hào</t>
  </si>
  <si>
    <t>B4201500017460</t>
  </si>
  <si>
    <t>Hư hỏng, bể vụn, không lên nguồn/tài sản hết khẩu hào</t>
  </si>
  <si>
    <t>HCM-Màn chiếu_Phòng BĐH_Tầng 12_40 Phạm Ngọc Thạch</t>
  </si>
  <si>
    <t>B4201500017525</t>
  </si>
  <si>
    <t>HCM-Màn chiếu chân 84X84</t>
  </si>
  <si>
    <t>B4201500017989</t>
  </si>
  <si>
    <t>HO HN-Bộ máy tính để bàn Dell 3020(CNTT)</t>
  </si>
  <si>
    <t>B4201500018549</t>
  </si>
  <si>
    <t>Máy ảnh Canon</t>
  </si>
  <si>
    <t>B4201500019577</t>
  </si>
  <si>
    <t>Máy tính xách tay Dell 1330</t>
  </si>
  <si>
    <t>B4201500020267</t>
  </si>
  <si>
    <t>Máy tính xách tay Dell 15R</t>
  </si>
  <si>
    <t>B4201500020375</t>
  </si>
  <si>
    <t>B4201500020685</t>
  </si>
  <si>
    <t>B4201500021558</t>
  </si>
  <si>
    <t xml:space="preserve">Máy tính xách tay Dell Vostro 5480A </t>
  </si>
  <si>
    <t>B4201600022829</t>
  </si>
  <si>
    <t>Hư hỏng, bể vụn/hết khẩu hao</t>
  </si>
  <si>
    <t>Máy ảnh KTS canon SX620HS</t>
  </si>
  <si>
    <t>B4201700022845</t>
  </si>
  <si>
    <t>B4201500016583</t>
  </si>
  <si>
    <t>HCM-CPU Smart PC  Intel Core i3 2120_GĐ CNTT_40PNT</t>
  </si>
  <si>
    <t>B4201500017219</t>
  </si>
  <si>
    <t>B4201500022109</t>
  </si>
  <si>
    <t>B4201500022124</t>
  </si>
  <si>
    <t>Máy vi tính Dell OptilPlex 755</t>
  </si>
  <si>
    <t>Máy không lên nguồn, hư ổ cứng</t>
  </si>
  <si>
    <t>HCM-Máy chiếu Sony Compact Projector VPL-DX15_Phòng BĐH_Tầng 12_40 Phạm Ngọc Thạch</t>
  </si>
  <si>
    <t>A4201500000276</t>
  </si>
  <si>
    <t>26/11/2011</t>
  </si>
  <si>
    <t>Hỏng, không thể sửa chữa/tài sản hết khẩu hao</t>
  </si>
  <si>
    <t>Tivi LCD LG - model 42LC2R</t>
  </si>
  <si>
    <t>A4201500001408</t>
  </si>
  <si>
    <t>08/09/2009</t>
  </si>
  <si>
    <t>Bình Dương-Tủ Rack 42U</t>
  </si>
  <si>
    <t>A4201500000206</t>
  </si>
  <si>
    <t>26/07/2011</t>
  </si>
  <si>
    <t>HCM-UPS công suất 30kVA_P. Server 202 NTMK</t>
  </si>
  <si>
    <t>A4201500000274</t>
  </si>
  <si>
    <t>A4201500000281</t>
  </si>
  <si>
    <t>A4201500000283</t>
  </si>
  <si>
    <t>B4201500016402</t>
  </si>
  <si>
    <t>B4201500019166</t>
  </si>
  <si>
    <t>19/07/2013</t>
  </si>
  <si>
    <t>HN-Scan Fuijitsu 6125 LA</t>
  </si>
  <si>
    <t>B4201500016041</t>
  </si>
  <si>
    <t xml:space="preserve">Máy Photo copy </t>
  </si>
  <si>
    <t>Máy in HP Laserjet Pro M1536DNF- P. HCTD HO HCM</t>
  </si>
  <si>
    <t>B4201500017852</t>
  </si>
  <si>
    <t>P. HCTD HO_Máy in HP Laserjet Pro M1536DNF_PGD Hòa Hưng</t>
  </si>
  <si>
    <t>B4201500017854</t>
  </si>
  <si>
    <t>Hỏng, không còn sử dụng được/hết khẩu hao</t>
  </si>
  <si>
    <t>HCM-Ghế xoay phó phòng,lưng trung_Tầng 7_Phòng tái thẩm định_40 PNT</t>
  </si>
  <si>
    <t>B4201500016946</t>
  </si>
  <si>
    <t>HCM-Ghế xoay nhân viên_Tầng 6_Phòng trung tâm thẻ_40 PNT</t>
  </si>
  <si>
    <t>B4201500016456</t>
  </si>
  <si>
    <t>HCM-Ghế xoay nhân viên_Tầng 6_Phòng thẻ_40 PNT</t>
  </si>
  <si>
    <t>B4201500016465</t>
  </si>
  <si>
    <t>HCM - Ghế xoay da PTGĐ - tầng 12 - 40PNT</t>
  </si>
  <si>
    <t>B4201500016466</t>
  </si>
  <si>
    <t>HCM - Ghế phòng họp - tầng 12 - 40 PNT</t>
  </si>
  <si>
    <t>B4201500016563</t>
  </si>
  <si>
    <t>HCM-Ghế chân quỳ_Tầng 6_Phòng họp nhỏ_40 PNT</t>
  </si>
  <si>
    <t>B4201500016666</t>
  </si>
  <si>
    <t>HCM - Ghế xoay phó phòng lưng trung - tầng 8 -40PNT</t>
  </si>
  <si>
    <t>B4201500016750</t>
  </si>
  <si>
    <t>HCM-Ghế xoay trưởng phòng,lưng cao,màu đen_Tầng 7_Phòng thẻ_40 PNT</t>
  </si>
  <si>
    <t>B4201500016760</t>
  </si>
  <si>
    <t>HCM-Ghế xoay trưởng phòng,lưng cao,màu đen_Tầng 7_Phòng pháp lý_40 PNT</t>
  </si>
  <si>
    <t>B4201500017142</t>
  </si>
  <si>
    <t>HCM-Ghế xoay phó phòng,lưng trung,màu đen_Tầng 7_Phòng pháp lý_40 PNT</t>
  </si>
  <si>
    <t>B4201500017143</t>
  </si>
  <si>
    <t>HCM-Quạt đứng CHINGHAI HS916A_Tầng 12_40 PNT</t>
  </si>
  <si>
    <t>B4201500017653</t>
  </si>
  <si>
    <t>Ghế tròn inox - Công Lý lầu 5</t>
  </si>
  <si>
    <t>B4201500017919</t>
  </si>
  <si>
    <t>HCM -Ghế nhân viên lưng trung - P.Nhân sự - tầng 8 - 40PNT</t>
  </si>
  <si>
    <t>B4201500016844</t>
  </si>
  <si>
    <t>HCM-Tủ gỗ kính P.TGĐ</t>
  </si>
  <si>
    <t>B4201500016597</t>
  </si>
  <si>
    <t>HCM-Tủ để nước_Tầng 8_Pantry_40 PNT</t>
  </si>
  <si>
    <t>B4201500018604</t>
  </si>
  <si>
    <t>B4201500018605</t>
  </si>
  <si>
    <t>HCM-Tủ hồ sơ thấp 800x830x400_Tầng 6_Phòng ứn dụng</t>
  </si>
  <si>
    <t>B4201500018218</t>
  </si>
  <si>
    <t>HCM-Tủ hồ sơ thấp 800x830x400_Tầng 6_Phòng ứng dụng</t>
  </si>
  <si>
    <t>B4201500018219</t>
  </si>
  <si>
    <t>B4201500018297</t>
  </si>
  <si>
    <t>B4201500018298</t>
  </si>
  <si>
    <t>HCM - Tủ hồ sơ thư ký 820x800x400 - tầng 12 - 40 PNT</t>
  </si>
  <si>
    <t>B4201500018307</t>
  </si>
  <si>
    <t>B4201500018309</t>
  </si>
  <si>
    <t>HCM-Bàn trà kiếng_Tầng 7_Phòng GĐ khối - trưởng ban_40 PNT</t>
  </si>
  <si>
    <t>B4201500016642</t>
  </si>
  <si>
    <t>Bàn họp KT3100x1300x760</t>
  </si>
  <si>
    <t>B4201700022711</t>
  </si>
  <si>
    <t>HCM-Ghế xoay nhân viên</t>
  </si>
  <si>
    <t>Ghế Sofa đơn tiếp khách màu xanh</t>
  </si>
  <si>
    <t>Ghế đơn tiếp khách màu đèn</t>
  </si>
  <si>
    <t>HCM-Tủ hồ sơ thấp 3 ngăn</t>
  </si>
  <si>
    <t xml:space="preserve">Bình nước nóng </t>
  </si>
  <si>
    <t>Tủ cá nhân (di dộng 3 ngăn)</t>
  </si>
  <si>
    <t>B4201500018010</t>
  </si>
  <si>
    <t>12/02/2011</t>
  </si>
  <si>
    <t>B4201500018109</t>
  </si>
  <si>
    <t>B4201500018113</t>
  </si>
  <si>
    <t>B4201500018115</t>
  </si>
  <si>
    <t>B4201500018116</t>
  </si>
  <si>
    <t>HCM-Tủ hồ sơ 7 hộc kéo -cửa đơn khóa số</t>
  </si>
  <si>
    <t>B4201500017581</t>
  </si>
  <si>
    <t>Ghế sofa (Bộ 3 ghế)</t>
  </si>
  <si>
    <t>B4201500017665</t>
  </si>
  <si>
    <t>01/06/2011</t>
  </si>
  <si>
    <t>6.000.000</t>
  </si>
  <si>
    <t>HCM-Màn hình vi tính AOC E950SWn LED 18,5inch</t>
  </si>
  <si>
    <t>B4201500016589</t>
  </si>
  <si>
    <t>Tiêu hủy do vỡ màn hình, không tái sử dụng được</t>
  </si>
  <si>
    <t>B4201500016672</t>
  </si>
  <si>
    <t>HCM-Ghế xoay phó phòng,lưng trung,màu đen_Tầng 7_Phòng phát triển kinh doanh_40 PNT</t>
  </si>
  <si>
    <t>B4201500017034</t>
  </si>
  <si>
    <t>HCM-Màn hình vi tính LCD AOC 18.5'</t>
  </si>
  <si>
    <t>B4201500017263</t>
  </si>
  <si>
    <t>HCM-Điện thoại không dây Panasonic KX-TG6712CX_P. Chủ tịch HĐQT</t>
  </si>
  <si>
    <t>B4201500017610</t>
  </si>
  <si>
    <t>Hư hỏng, không thể tái sử dụng được.</t>
  </si>
  <si>
    <t>HCM-Màn hình vi tính AOC LCD 18.5"</t>
  </si>
  <si>
    <t>B4201500017249</t>
  </si>
  <si>
    <t>B4201500017259</t>
  </si>
  <si>
    <t xml:space="preserve">Hội sở </t>
  </si>
  <si>
    <t>Máy tính xách tay SONY Vaio</t>
  </si>
  <si>
    <t>A4201500000372</t>
  </si>
  <si>
    <t>15/01/2010</t>
  </si>
  <si>
    <t>HO HN-Máy tính xách tay Dell 3330(CNTT)</t>
  </si>
  <si>
    <t>B4201400002569</t>
  </si>
  <si>
    <t>Hà Nội-Màn hình vi tính Dell 18.5"</t>
  </si>
  <si>
    <t>B4201400018394</t>
  </si>
  <si>
    <t>29/07/2014</t>
  </si>
  <si>
    <t>Tủ cá nhân 6 ngăn</t>
  </si>
  <si>
    <t>B4201500014934</t>
  </si>
  <si>
    <t>Tiêu huỷ</t>
  </si>
  <si>
    <t>Tủ Rack + dây mạng</t>
  </si>
  <si>
    <t>B4201500015393</t>
  </si>
  <si>
    <t>11/06/2014</t>
  </si>
  <si>
    <t>B4201500017546</t>
  </si>
  <si>
    <t>10/06/2014</t>
  </si>
  <si>
    <t>B4201500017549</t>
  </si>
  <si>
    <t>Hà Nội-Điện thoại bàn IP phone Cisco 7942G</t>
  </si>
  <si>
    <t>B4201500017616</t>
  </si>
  <si>
    <t>31/05/2014</t>
  </si>
  <si>
    <t>Hà Nội-Laptop Dell Vostro 3360_Ban chiến lược_Hoàng Thị Hạnh</t>
  </si>
  <si>
    <t>B4201500017761</t>
  </si>
  <si>
    <t>B4201500019037</t>
  </si>
  <si>
    <t>HO HN-Máy tính xách tay Dell 3330  (KTNB)</t>
  </si>
  <si>
    <t>B4201500019316</t>
  </si>
  <si>
    <t>Máy Scan Epson 2500</t>
  </si>
  <si>
    <t>B4201500019465</t>
  </si>
  <si>
    <t>07/11/2013</t>
  </si>
  <si>
    <t>Máy tính Thinclient T410+MH Dell 18.5</t>
  </si>
  <si>
    <t>B4201500019470</t>
  </si>
  <si>
    <t>B4201500019504</t>
  </si>
  <si>
    <t>PC DEll Optiplex 390</t>
  </si>
  <si>
    <t>bộ</t>
  </si>
  <si>
    <t>B4201500019572</t>
  </si>
  <si>
    <t>26/04/2011</t>
  </si>
  <si>
    <t>B4201500019646</t>
  </si>
  <si>
    <t>21/08/2012</t>
  </si>
  <si>
    <t>B4201500019698</t>
  </si>
  <si>
    <t>05/12/2012</t>
  </si>
  <si>
    <t>B4201500019699</t>
  </si>
  <si>
    <t>28/05/2013</t>
  </si>
  <si>
    <t>B4201500019701</t>
  </si>
  <si>
    <t>18/04/2012</t>
  </si>
  <si>
    <t>B4201500019770</t>
  </si>
  <si>
    <t>24/05/2007</t>
  </si>
  <si>
    <t>B4201500019781</t>
  </si>
  <si>
    <t>B4201500020088</t>
  </si>
  <si>
    <t>11/07/2012</t>
  </si>
  <si>
    <t>B4201500020153</t>
  </si>
  <si>
    <t xml:space="preserve">Tủ phòng UV HĐQT   2628x2000x400. </t>
  </si>
  <si>
    <t>B4201500020190</t>
  </si>
  <si>
    <t>28/03/2014</t>
  </si>
  <si>
    <t>B4201500020311</t>
  </si>
  <si>
    <t>31/12/2010</t>
  </si>
  <si>
    <t>MT xách tay Macbook</t>
  </si>
  <si>
    <t>B4201500020322</t>
  </si>
  <si>
    <t>20/11/2012</t>
  </si>
  <si>
    <t>Máy tính xách tay Dell 3450</t>
  </si>
  <si>
    <t>B4201500020393</t>
  </si>
  <si>
    <t>B4201500020437</t>
  </si>
  <si>
    <t>17/08/2009</t>
  </si>
  <si>
    <t>HWIC: HWIC-2FE 2 Port Fast Ethernet</t>
  </si>
  <si>
    <t>B4201500021768</t>
  </si>
  <si>
    <t>12/06/2015</t>
  </si>
  <si>
    <t>B4201500024312</t>
  </si>
  <si>
    <t>B4201600022511</t>
  </si>
  <si>
    <t>24/05/2016</t>
  </si>
  <si>
    <t>Thước đo laser Leica Disto D2</t>
  </si>
  <si>
    <t>B4201600023141</t>
  </si>
  <si>
    <t>13/12/2016</t>
  </si>
  <si>
    <t>Camera IP Dome hồng ngoại SAMSUNG SND-E5011R - Ind</t>
  </si>
  <si>
    <t>B4201700022755</t>
  </si>
  <si>
    <t>30/03/2017</t>
  </si>
  <si>
    <t>B4201700022756</t>
  </si>
  <si>
    <t>Máy chiếu Panasonic PT- LB60EA</t>
  </si>
  <si>
    <t>A4201500000301</t>
  </si>
  <si>
    <t>22/08/2006</t>
  </si>
  <si>
    <t>B4201400000178</t>
  </si>
  <si>
    <t>B4201400000552</t>
  </si>
  <si>
    <t>B4201400000554</t>
  </si>
  <si>
    <t>B4201400001055</t>
  </si>
  <si>
    <t>B4201400001061</t>
  </si>
  <si>
    <t>Máy tính Thinclient +màn hình Dell 18.10</t>
  </si>
  <si>
    <t>B4201400001138</t>
  </si>
  <si>
    <t>Bộ cuốn tiền kép cho máy ATM 1500xeUSB</t>
  </si>
  <si>
    <t>B4201500010577</t>
  </si>
  <si>
    <t>07/11/2014</t>
  </si>
  <si>
    <t>Khay đựng tiền cho máy ATM 1500xeUSB</t>
  </si>
  <si>
    <t>B4201500010578</t>
  </si>
  <si>
    <t>B4201500010579</t>
  </si>
  <si>
    <t>UPS cho máy tính để bàn Eaton ENV600H-KHCN - PGD PVN</t>
  </si>
  <si>
    <t>B4201500016330</t>
  </si>
  <si>
    <t>24/12/2014</t>
  </si>
  <si>
    <t>B4201500016335</t>
  </si>
  <si>
    <t>Hà Nội-Máy in HP LaserJet Pro P1606dn Printer</t>
  </si>
  <si>
    <t>B4201500016789</t>
  </si>
  <si>
    <t>Hà Nội-Máy vi tính bộ HP 4300, intel core i3-3220, màn hình 22"</t>
  </si>
  <si>
    <t>B4201500017068</t>
  </si>
  <si>
    <t>B4201500017074</t>
  </si>
  <si>
    <t>HCM-Máy ghi âm Sony KTS-ICD.PX333//CE_Trưởng nhóm P.QLCLDV&amp;CSKH (Nguyễn Thị Bảo Vi)</t>
  </si>
  <si>
    <t>B4201500017164</t>
  </si>
  <si>
    <t>21/09/2013</t>
  </si>
  <si>
    <t>Hà Nội-Laptop Dell Vostro 3360_Ban chiến lược_Trần Hoàng Nam</t>
  </si>
  <si>
    <t>B4201500017466</t>
  </si>
  <si>
    <t>Điện thoại IPphone Cisco 6921</t>
  </si>
  <si>
    <t>B4201500017711</t>
  </si>
  <si>
    <t>Hà Nội-Laptop Dell Vostro 3360_Ban chiến lược_Nguyễn Hà Phương</t>
  </si>
  <si>
    <t>B4201500017758</t>
  </si>
  <si>
    <t>Hà Nội-Laptop Dell Vostro 3360_Ban chiến lược_Bùi Huy Long</t>
  </si>
  <si>
    <t>B4201500017759</t>
  </si>
  <si>
    <t>B4201500017794</t>
  </si>
  <si>
    <t>Hà Nội-Laptop Toshiba Satellite L645-1092X_Nguyễn Chí Cường-GĐ TTTT-HO</t>
  </si>
  <si>
    <t>B4201500017943</t>
  </si>
  <si>
    <t>07/10/2011</t>
  </si>
  <si>
    <t>HCM - Bàn dập thẻ MFC 325 - HO HN</t>
  </si>
  <si>
    <t>B4201500018235</t>
  </si>
  <si>
    <t>01/01/2007</t>
  </si>
  <si>
    <t xml:space="preserve">HN-HO Máy scan </t>
  </si>
  <si>
    <t>B4201500019128</t>
  </si>
  <si>
    <t>31/12/2014</t>
  </si>
  <si>
    <t>Bộ máy tính  Dell 390</t>
  </si>
  <si>
    <t>B4201500019326</t>
  </si>
  <si>
    <t>B4201500019452</t>
  </si>
  <si>
    <t>Máy tính để bàn HP DC 7800SFF - Ba</t>
  </si>
  <si>
    <t>B4201500019516</t>
  </si>
  <si>
    <t>05/11/2009</t>
  </si>
  <si>
    <t>B4201500019660</t>
  </si>
  <si>
    <t>B4201500019708</t>
  </si>
  <si>
    <t>B4201500019710</t>
  </si>
  <si>
    <t>31/08/2011</t>
  </si>
  <si>
    <t>B4201500019719</t>
  </si>
  <si>
    <t>17/09/2012</t>
  </si>
  <si>
    <t>Máy tính NB DEll studio 1458</t>
  </si>
  <si>
    <t>B4201500019851</t>
  </si>
  <si>
    <t>24/03/2011</t>
  </si>
  <si>
    <t>B4201500019868</t>
  </si>
  <si>
    <t>B4201500019875</t>
  </si>
  <si>
    <t>B4201500019945</t>
  </si>
  <si>
    <t>11/09/2007</t>
  </si>
  <si>
    <t>B4201500019953</t>
  </si>
  <si>
    <t>Máy tính xách tay Sony Vaio VGN</t>
  </si>
  <si>
    <t>B4201500020059</t>
  </si>
  <si>
    <t>01/12/2007</t>
  </si>
  <si>
    <t>Tủ buồng gỗ Veneer 1500x420x2200</t>
  </si>
  <si>
    <t>B4201500020105</t>
  </si>
  <si>
    <t>31/12/2013</t>
  </si>
  <si>
    <t>Tủ buồng gỗ Veneer 1500x420x2201</t>
  </si>
  <si>
    <t>B4201500020106</t>
  </si>
  <si>
    <t>Máy tính bàn Dell 3010</t>
  </si>
  <si>
    <t>B4201500020112</t>
  </si>
  <si>
    <t>B4201500020140</t>
  </si>
  <si>
    <t>30/01/2011</t>
  </si>
  <si>
    <t>Máy tính để bàn Dell 3020</t>
  </si>
  <si>
    <t>B4201500020141</t>
  </si>
  <si>
    <t>Máy Fax Panasonic</t>
  </si>
  <si>
    <t>B4201500020161</t>
  </si>
  <si>
    <t>B4201500020219</t>
  </si>
  <si>
    <t>Máy tính để bàn All-in-one HP220</t>
  </si>
  <si>
    <t>B4201500020319</t>
  </si>
  <si>
    <t>B4201500020331</t>
  </si>
  <si>
    <t>B4201500020347</t>
  </si>
  <si>
    <t>B4201500020382</t>
  </si>
  <si>
    <t>Máy tính xách tay Dell Studio 1458</t>
  </si>
  <si>
    <t>B4201500020383</t>
  </si>
  <si>
    <t>B4201500020455</t>
  </si>
  <si>
    <t>Máy tính để bàn Dell Optiplex 330D</t>
  </si>
  <si>
    <t>B4201500020542</t>
  </si>
  <si>
    <t>10/02/2009</t>
  </si>
  <si>
    <t>B4201500020559</t>
  </si>
  <si>
    <t>19/12/2008</t>
  </si>
  <si>
    <t>B4201500022063</t>
  </si>
  <si>
    <t>B4201500022375</t>
  </si>
  <si>
    <t>Máy hủy tài liệu Ziba</t>
  </si>
  <si>
    <t>B4201700022863</t>
  </si>
  <si>
    <t>09/05/2017</t>
  </si>
  <si>
    <t>IP Camera Panasonic K-EF134L02AE</t>
  </si>
  <si>
    <t>B4201800025548</t>
  </si>
  <si>
    <t>13/12/2018</t>
  </si>
  <si>
    <t>Bình đun điện Tiger PDR-S40W</t>
  </si>
  <si>
    <t>B4201700022738</t>
  </si>
  <si>
    <t>22/03/2017</t>
  </si>
  <si>
    <t>B4201700022739</t>
  </si>
  <si>
    <t>B4201800024565</t>
  </si>
  <si>
    <t>Bộ camera Samsung SND-E5011R</t>
  </si>
  <si>
    <t>B4201700022689</t>
  </si>
  <si>
    <t>13/03/2017</t>
  </si>
  <si>
    <t>Máy in HP3015</t>
  </si>
  <si>
    <t>Máy in HP 2055</t>
  </si>
  <si>
    <t>B4201500020433</t>
  </si>
  <si>
    <t>19-12-2008</t>
  </si>
  <si>
    <t>Điện thoại bàn IP phone Cisco 7942G</t>
  </si>
  <si>
    <t>B4201500017614</t>
  </si>
  <si>
    <t xml:space="preserve"> Nội-Laptop Dell Vostro 5460 Intel core i3-3110M Silver_GĐ.TTTTQT(Võ Hồng Anh)</t>
  </si>
  <si>
    <t>B4201500017461</t>
  </si>
  <si>
    <t>Tủ Rack server</t>
  </si>
  <si>
    <t>A4201500000358</t>
  </si>
  <si>
    <t>Máy bó dây ZD -93 (10 bó - 1000 tờ/lần)</t>
  </si>
  <si>
    <t>B_029_matam_06_21</t>
  </si>
  <si>
    <t>Máy bó tiền Thếp LD-A (100 tờ/lần)</t>
  </si>
  <si>
    <t>B_029_matam_06_22</t>
  </si>
  <si>
    <t>15/7/2019</t>
  </si>
  <si>
    <t>Bảng thông tin điện tử ngoài trời</t>
  </si>
  <si>
    <t>A4201500001508</t>
  </si>
  <si>
    <t xml:space="preserve">Vỡ/hỏng không đúng nhận diện thương hiệu  </t>
  </si>
  <si>
    <t>Từ thời PVFC</t>
  </si>
  <si>
    <t>Máy đánh giầy</t>
  </si>
  <si>
    <t>Điện thoại di động Blackberry Z30_GĐCN_Phạm Hồng Khanh</t>
  </si>
  <si>
    <t>B4201500003659</t>
  </si>
  <si>
    <t>B4201400000091</t>
  </si>
  <si>
    <t>CPU máy tính bàn Dell Optimex 3010</t>
  </si>
  <si>
    <t>B4201500003667</t>
  </si>
  <si>
    <t>B4201500003663</t>
  </si>
  <si>
    <t>B4201500003671</t>
  </si>
  <si>
    <t>B4201500012156</t>
  </si>
  <si>
    <t>B4201500012222</t>
  </si>
  <si>
    <t>B4201500012550</t>
  </si>
  <si>
    <t>B4201500012561</t>
  </si>
  <si>
    <t>CPU máy tính bàn Dell Optimex 3010,</t>
  </si>
  <si>
    <t>B4201500015472</t>
  </si>
  <si>
    <t>B4201500015492</t>
  </si>
  <si>
    <t>B4201500003674</t>
  </si>
  <si>
    <t>Máy tính để bàn Dell Optiplex 3046 SFF</t>
  </si>
  <si>
    <t>B4201700022954</t>
  </si>
  <si>
    <t>B4201500022422</t>
  </si>
  <si>
    <t>B4201500022423</t>
  </si>
  <si>
    <t>B4201500022424</t>
  </si>
  <si>
    <t>B4201500023866</t>
  </si>
  <si>
    <t>Máy đếm tiền Việt-VH</t>
  </si>
  <si>
    <t>B4201500001347</t>
  </si>
  <si>
    <t>Máy đếm tiền Việt-KHCN</t>
  </si>
  <si>
    <t>B4201500001348</t>
  </si>
  <si>
    <t>B4201500001349</t>
  </si>
  <si>
    <t>B4201500001350</t>
  </si>
  <si>
    <t>Máy soi tiền USD-KHCN</t>
  </si>
  <si>
    <t>B4201500001354</t>
  </si>
  <si>
    <t>B4201500001355</t>
  </si>
  <si>
    <t>Máy soi tiền USD-VH</t>
  </si>
  <si>
    <t>B4201500001356</t>
  </si>
  <si>
    <t>Máy soi tiền VNĐ-VH</t>
  </si>
  <si>
    <t>B4201500001357</t>
  </si>
  <si>
    <t>Máy soi tiền VNĐ-KHCN</t>
  </si>
  <si>
    <t>B4201500001358</t>
  </si>
  <si>
    <t>B4201500001359</t>
  </si>
  <si>
    <t>Máy bó tiền 100 tờ-KHCN</t>
  </si>
  <si>
    <t>B4201500001361</t>
  </si>
  <si>
    <t>Máy bó tiền 100 tờ-VH</t>
  </si>
  <si>
    <t>B4201500001362</t>
  </si>
  <si>
    <t>Máy bó tiền 1000 tờ-KHCN</t>
  </si>
  <si>
    <t>B4201500001363</t>
  </si>
  <si>
    <t>B4201500001364</t>
  </si>
  <si>
    <t>Máy bó tiền 1000 tờ-VH</t>
  </si>
  <si>
    <t>B4201500001365</t>
  </si>
  <si>
    <t>Màn hình phụ máy đếm tiền-KHCN</t>
  </si>
  <si>
    <t>B4201500001369</t>
  </si>
  <si>
    <t>Vỡ, Hỏng</t>
  </si>
  <si>
    <t>B4201500001441</t>
  </si>
  <si>
    <t>B4201500024326</t>
  </si>
  <si>
    <t>B4201500024327</t>
  </si>
  <si>
    <t>B4201500024328</t>
  </si>
  <si>
    <t>B4201500024414</t>
  </si>
  <si>
    <t>Máy hủy tài liệu thường Ziba HC28 (KHCN)</t>
  </si>
  <si>
    <t>B4201500001273</t>
  </si>
  <si>
    <t>máy fax panasonic KX FL422</t>
  </si>
  <si>
    <t>B4201500024650</t>
  </si>
  <si>
    <t xml:space="preserve">Không có nhu cầu sử dụng </t>
  </si>
  <si>
    <t xml:space="preserve">Còn mới nguyên </t>
  </si>
  <si>
    <t>B4201800024813</t>
  </si>
  <si>
    <t xml:space="preserve">Điều chuyển/thanh lý </t>
  </si>
  <si>
    <t>Do máy in tốn mực ( Chi phí thay hộp mực cao các đv không sử dụng)</t>
  </si>
  <si>
    <t>B4201700023095</t>
  </si>
  <si>
    <t>Máy in HP 1320 (Từ năm 2010)</t>
  </si>
  <si>
    <t>Trung tâm báo động</t>
  </si>
  <si>
    <t xml:space="preserve">Vỡ/hỏng </t>
  </si>
  <si>
    <t>Nút ấn không dây</t>
  </si>
  <si>
    <t xml:space="preserve">Nút đạp chân </t>
  </si>
  <si>
    <t>Máy hút bụi</t>
  </si>
  <si>
    <t>Bàn trà vuông</t>
  </si>
  <si>
    <t>Máy ảnh Sony DSC-H400 (KHCN)</t>
  </si>
  <si>
    <t>B4201500010211</t>
  </si>
  <si>
    <t>Toàn bộ mặt bàn quầy giao dịch PVB Mỹ Đình (mặt đá và bàn GDV)</t>
  </si>
  <si>
    <t xml:space="preserve">PVB My Đình Chuyển địa điểm không tận dụng được </t>
  </si>
  <si>
    <t xml:space="preserve">Vách kính ngăn các phòng </t>
  </si>
  <si>
    <t>Cây nước nóng lạnh Kangaroo KN 35N</t>
  </si>
  <si>
    <t xml:space="preserve">Cây </t>
  </si>
  <si>
    <t xml:space="preserve">Không có mã </t>
  </si>
  <si>
    <t>Cây nước nóng lạnh Kangaroo KG 36R</t>
  </si>
  <si>
    <t xml:space="preserve">Tủ sắt 2 cánh đựng tài liệu </t>
  </si>
  <si>
    <t xml:space="preserve">Chiếc </t>
  </si>
  <si>
    <t xml:space="preserve">Hỏng rời cánh tủ </t>
  </si>
  <si>
    <t>PVcomBank Thăng Long</t>
  </si>
  <si>
    <t>B4201500010210</t>
  </si>
  <si>
    <t>Hệ thống tổng đài IP Phone</t>
  </si>
  <si>
    <t>A4201500001434</t>
  </si>
  <si>
    <t xml:space="preserve">TS cũ lâu năm, Hư hỏng,  không sử dụng </t>
  </si>
  <si>
    <t>A4201500001439</t>
  </si>
  <si>
    <t>Internet router 380</t>
  </si>
  <si>
    <t>A4201500001455</t>
  </si>
  <si>
    <t>Thiết bị USP HT CNTT</t>
  </si>
  <si>
    <t>A4201500001463</t>
  </si>
  <si>
    <t>HTAccess control P.server,KS,CC</t>
  </si>
  <si>
    <t>A4201500001451</t>
  </si>
  <si>
    <t xml:space="preserve">hư hỏng, ko tái sử dụng đc chỉ có vỏ </t>
  </si>
  <si>
    <t>Hệ thống điều hoà không khí</t>
  </si>
  <si>
    <t>A2201500000329</t>
  </si>
  <si>
    <t>B4201500004321</t>
  </si>
  <si>
    <t>CPU máy tính bàn Dell Optimex 3010, intel core i3-3220+license Win 7</t>
  </si>
  <si>
    <t>B4201500004631</t>
  </si>
  <si>
    <t>B4201500004749</t>
  </si>
  <si>
    <t>Bàn làm việc BG03-V_Khối KHCN</t>
  </si>
  <si>
    <t>B4201500005718</t>
  </si>
  <si>
    <t>Tủ rack phòng sever</t>
  </si>
  <si>
    <t>B4201500004427</t>
  </si>
  <si>
    <t>Router Cisco 1841+WIC-2T</t>
  </si>
  <si>
    <t>B4201500005628</t>
  </si>
  <si>
    <t>B4201500005716</t>
  </si>
  <si>
    <t>B4201500021946</t>
  </si>
  <si>
    <t>ĐT bàn IP phone  7861</t>
  </si>
  <si>
    <t>B4201500023694</t>
  </si>
  <si>
    <t>B4201500024124</t>
  </si>
  <si>
    <t>B4201500024135</t>
  </si>
  <si>
    <t>B4201500024136</t>
  </si>
  <si>
    <t>TB bảo vệ bàn phím ma'y ATM</t>
  </si>
  <si>
    <t>Tấm che nắng xe</t>
  </si>
  <si>
    <t>Bao vải đựng tiền</t>
  </si>
  <si>
    <t>Dây sạc điện thoại</t>
  </si>
  <si>
    <t>Ghế 550</t>
  </si>
  <si>
    <t>B4201500008554</t>
  </si>
  <si>
    <t>B4201500008567</t>
  </si>
  <si>
    <t>Tủ Rack + 2 Fixtray</t>
  </si>
  <si>
    <t>B4201500008572</t>
  </si>
  <si>
    <t>Router Linksys Wireless WAG</t>
  </si>
  <si>
    <t>B4201500008600</t>
  </si>
  <si>
    <t>B4201500013201</t>
  </si>
  <si>
    <t>Bộ máy tính để bàn Dell 3020</t>
  </si>
  <si>
    <t>B4201500021517</t>
  </si>
  <si>
    <t xml:space="preserve">Hỏng, lỗi phần cứng, không sửa chữa được, không sử dụng </t>
  </si>
  <si>
    <t>B4201500020801</t>
  </si>
  <si>
    <t>Hỏng, không sửa chữa được</t>
  </si>
  <si>
    <t>B4201500001858</t>
  </si>
  <si>
    <t>Hỏng, của máy ATM cũ không sử dụng</t>
  </si>
  <si>
    <t>Máy ATM</t>
  </si>
  <si>
    <t>A4201500000103</t>
  </si>
  <si>
    <t>Máy cũ, không sử dụng, đã tháo dỡ thay máy mới, đề nghị thanh lý</t>
  </si>
  <si>
    <t>Tivi LG 60LB561T</t>
  </si>
  <si>
    <t>A4201500000796</t>
  </si>
  <si>
    <t xml:space="preserve">Hỏng, cháy màn hình, cháy nguồn, không sửa chữa được, </t>
  </si>
  <si>
    <t>Máy tính xách tay model ThinkPad T</t>
  </si>
  <si>
    <t>800FAVD112720013</t>
  </si>
  <si>
    <t> 15/04/2008</t>
  </si>
  <si>
    <t>Set</t>
  </si>
  <si>
    <t>PVcomBank Lý Tự Trọng</t>
  </si>
  <si>
    <t>Ghế quầy giao dịch</t>
  </si>
  <si>
    <t>gãy chân ghế</t>
  </si>
  <si>
    <t>Ghế nhân viên (xoay,da, đen, nỉ xanh ) P.DVKH 
và BP.Kho quỹ</t>
  </si>
  <si>
    <t>20-8-2015</t>
  </si>
  <si>
    <t>Chiếc</t>
  </si>
  <si>
    <t>B4201500024333</t>
  </si>
  <si>
    <t>B4201500024334</t>
  </si>
  <si>
    <t>B4201700023413</t>
  </si>
  <si>
    <t>PC Server SingPC</t>
  </si>
  <si>
    <t>B4201500012382</t>
  </si>
  <si>
    <t>TS từ thời WTB , không xác định được TS</t>
  </si>
  <si>
    <t>Ram 512 (máy BTS server)</t>
  </si>
  <si>
    <t>B4201500012394</t>
  </si>
  <si>
    <t>Wireless WRT54G</t>
  </si>
  <si>
    <t>B4201500012467</t>
  </si>
  <si>
    <t>Bản quyền phần mềm Microbank</t>
  </si>
  <si>
    <t>B4201500012470</t>
  </si>
  <si>
    <t>B4201500012483</t>
  </si>
  <si>
    <t>Card Cisco WIC-2T</t>
  </si>
  <si>
    <t>B4201500012639</t>
  </si>
  <si>
    <t>D link Switch 16 port + box + Bitdefender</t>
  </si>
  <si>
    <t>B4201500012722</t>
  </si>
  <si>
    <t>A4201500000143</t>
  </si>
  <si>
    <t>B4201500010121</t>
  </si>
  <si>
    <t>B4201500010122</t>
  </si>
  <si>
    <t>B4201500010123</t>
  </si>
  <si>
    <t>Khay cố định cho tủ sâu</t>
  </si>
  <si>
    <t>B4201500011320</t>
  </si>
  <si>
    <t>B4201500011522</t>
  </si>
  <si>
    <t>B4201500011618</t>
  </si>
  <si>
    <t>Modem wireless</t>
  </si>
  <si>
    <t>B4201500011621</t>
  </si>
  <si>
    <t>Ổ cứng lưu trữ HDD 160GB</t>
  </si>
  <si>
    <t>B4201500011633</t>
  </si>
  <si>
    <t>Khay trượt cho tủ sâu</t>
  </si>
  <si>
    <t>B4201500011642</t>
  </si>
  <si>
    <t>B4201500011926</t>
  </si>
  <si>
    <t>B4201500011928</t>
  </si>
  <si>
    <t>B4201500011943</t>
  </si>
  <si>
    <t>B4201500021765</t>
  </si>
  <si>
    <t>B103_matam_06_88</t>
  </si>
  <si>
    <t>Máy Server Core2Quad DDR 800</t>
  </si>
  <si>
    <t>B4201500014898</t>
  </si>
  <si>
    <t>Tủ báo động trung tâm NX4</t>
  </si>
  <si>
    <t>B4201500014908</t>
  </si>
  <si>
    <t>Fixtray của tủ Track</t>
  </si>
  <si>
    <t>B4201500014931</t>
  </si>
  <si>
    <t>Router Linksys wireless WRT54GL</t>
  </si>
  <si>
    <t>B4201500015344</t>
  </si>
  <si>
    <t>Fixtray của tủ Rack</t>
  </si>
  <si>
    <t>B4201500015372</t>
  </si>
  <si>
    <t>Máy bó tiền cọc Xiudun998</t>
  </si>
  <si>
    <t>B4201500015374</t>
  </si>
  <si>
    <t>Fixtray của Tủ Rack</t>
  </si>
  <si>
    <t>B4201500015378</t>
  </si>
  <si>
    <t>Ổ cứng 1T Serial SATA II (Dùng ghi lại hình ảnh camera)</t>
  </si>
  <si>
    <t>B4201500015383</t>
  </si>
  <si>
    <t>B4201500015389</t>
  </si>
  <si>
    <t>B4201500015398</t>
  </si>
  <si>
    <t>B4201500021771</t>
  </si>
  <si>
    <t>Router ATM 889-K9</t>
  </si>
  <si>
    <t>B4201700022888</t>
  </si>
  <si>
    <t>Ổ cứng gắn trong WD2Tb-WD20EZRX</t>
  </si>
  <si>
    <t>B103_matam_11_09</t>
  </si>
  <si>
    <t>Máy ATM  Wincor Nixdor 1500XE</t>
  </si>
  <si>
    <t>A4201500000197</t>
  </si>
  <si>
    <t>B4201500010324</t>
  </si>
  <si>
    <t>Máy Server SingPC Q2.33K24</t>
  </si>
  <si>
    <t>B4201500010428</t>
  </si>
  <si>
    <t>B4201500010630</t>
  </si>
  <si>
    <t>Linksys Wireless Router WAG54G2</t>
  </si>
  <si>
    <t>B4201500011809</t>
  </si>
  <si>
    <t>Ổ cứng cho đầu ghi hình : HDD CAMERA WD PURPLE 4TB</t>
  </si>
  <si>
    <t>B4201800025573</t>
  </si>
  <si>
    <t>Chiéc</t>
  </si>
  <si>
    <t>Phần mềm license Microbank PGD Long Biên</t>
  </si>
  <si>
    <t>B4201500010138</t>
  </si>
  <si>
    <t>B4201500021772</t>
  </si>
  <si>
    <t>B4201800025574</t>
  </si>
  <si>
    <t>chiếc</t>
  </si>
  <si>
    <t>Tủ báo động trung tâm NX6</t>
  </si>
  <si>
    <t>B4201500011178</t>
  </si>
  <si>
    <t>Bộ chuyển đổi tín hiệu VGA-HDMI</t>
  </si>
  <si>
    <t>B4201500011385</t>
  </si>
  <si>
    <t>B4201500011387</t>
  </si>
  <si>
    <t>License phần mềm Microbank – PGD Hà Đông</t>
  </si>
  <si>
    <t>B4201500011510</t>
  </si>
  <si>
    <t>Máy bó tiền ZD 93</t>
  </si>
  <si>
    <t>Hỏng, không TL được</t>
  </si>
  <si>
    <t>PVcomBank Hàng Bông</t>
  </si>
  <si>
    <t>A4201500000148</t>
  </si>
  <si>
    <t>PVB Hàng Bông</t>
  </si>
  <si>
    <t>TS WB ko xđ được và ko sd</t>
  </si>
  <si>
    <t>Máy tinh Dell D380</t>
  </si>
  <si>
    <t>Cây ATM</t>
  </si>
  <si>
    <t>A4201500000163</t>
  </si>
  <si>
    <t>Bộ cuốn tiền kép cho máy ATM 1500xeUSSB</t>
  </si>
  <si>
    <t>B4201500010597</t>
  </si>
  <si>
    <t>Khay đựng tiền cho máy ATM 1500xeUSSB</t>
  </si>
  <si>
    <t>B4201500010599</t>
  </si>
  <si>
    <t>B4201500012303</t>
  </si>
  <si>
    <t>B4201500012304</t>
  </si>
  <si>
    <t>B4201500012305</t>
  </si>
  <si>
    <t>Khay riền mệnh giá</t>
  </si>
  <si>
    <t>B4202100000130</t>
  </si>
  <si>
    <t>29/01/2021</t>
  </si>
  <si>
    <t>Tủ báo động trung tâm AV-Gad 4 kênh</t>
  </si>
  <si>
    <t>B4201500013017</t>
  </si>
  <si>
    <t>TS WB ko xđ được</t>
  </si>
  <si>
    <t>Bộ lưu điện A12 cho cửa cuốn</t>
  </si>
  <si>
    <t>B4201500012149</t>
  </si>
  <si>
    <t>B4201800025674</t>
  </si>
  <si>
    <t>Ghế PGĐ-CN Hà Nội</t>
  </si>
  <si>
    <t>B4201500012300</t>
  </si>
  <si>
    <t>13/8/2011</t>
  </si>
  <si>
    <t>B4201800025673</t>
  </si>
  <si>
    <t>B4201500013029</t>
  </si>
  <si>
    <t>B4201700023676</t>
  </si>
  <si>
    <t>26/01/2018</t>
  </si>
  <si>
    <t>Máy Server Sing PC</t>
  </si>
  <si>
    <t>B4201500012152</t>
  </si>
  <si>
    <t>31/12/2008</t>
  </si>
  <si>
    <t>Switf Linksys 24 port</t>
  </si>
  <si>
    <t>B4201500012061</t>
  </si>
  <si>
    <t>26/3/2008</t>
  </si>
  <si>
    <t>B4201500013020</t>
  </si>
  <si>
    <t>PC Server Sing PC Q2.33K24</t>
  </si>
  <si>
    <t>B4201500015421</t>
  </si>
  <si>
    <t>16/7/2011</t>
  </si>
  <si>
    <t>KMV Switches CS62A</t>
  </si>
  <si>
    <t>B4201500015404</t>
  </si>
  <si>
    <t>25/2/2011</t>
  </si>
  <si>
    <t>B4201500015436</t>
  </si>
  <si>
    <t xml:space="preserve">Hệ thống PCCC </t>
  </si>
  <si>
    <t>B4201900000047</t>
  </si>
  <si>
    <t>29/01/2019</t>
  </si>
  <si>
    <t>Máy ATM Procash 1500Xe USB Wincor Nixdorf</t>
  </si>
  <si>
    <t>A4201500000179</t>
  </si>
  <si>
    <t>26/3/2011</t>
  </si>
  <si>
    <t>B4201500014073</t>
  </si>
  <si>
    <t>Khay tiền mệnh giá</t>
  </si>
  <si>
    <t>B4202100000144</t>
  </si>
  <si>
    <t>B4202100000145</t>
  </si>
  <si>
    <t>B4201500014071</t>
  </si>
  <si>
    <t>B4201500021871</t>
  </si>
  <si>
    <t>Phần mềm license Microbank PGD Trung Yên</t>
  </si>
  <si>
    <t>B4201500014411</t>
  </si>
  <si>
    <t>31/12/2009</t>
  </si>
  <si>
    <t>Sever Sing PC</t>
  </si>
  <si>
    <t>B4201500014377</t>
  </si>
  <si>
    <t>Ghế ngồi cho nhân viên</t>
  </si>
  <si>
    <t>B4201500014384</t>
  </si>
  <si>
    <t>Ghế ngồi cho kiểm soát</t>
  </si>
  <si>
    <t>B4201500014385</t>
  </si>
  <si>
    <t>B103_matam_06_62</t>
  </si>
  <si>
    <t>15/6/2016</t>
  </si>
  <si>
    <t>Switch: Catalyst 2960 Plus</t>
  </si>
  <si>
    <t>A4201500000919</t>
  </si>
  <si>
    <t>Router Cisco 1841</t>
  </si>
  <si>
    <t>B4201500014156</t>
  </si>
  <si>
    <t>B4201500014171</t>
  </si>
  <si>
    <t>Switch linksys – Cisco</t>
  </si>
  <si>
    <t>B4201500014177</t>
  </si>
  <si>
    <t>Bộ nguồn Adapter</t>
  </si>
  <si>
    <t>B4201500013758</t>
  </si>
  <si>
    <t>16/12/2008</t>
  </si>
  <si>
    <t>PVcomBank Đồng Tâm</t>
  </si>
  <si>
    <t>B4201500010949</t>
  </si>
  <si>
    <t>24/3/2010</t>
  </si>
  <si>
    <t>PVB Đồng Tâm</t>
  </si>
  <si>
    <t>B4201500010721</t>
  </si>
  <si>
    <t>Điện thoại IPphone Cisco 3905 và License</t>
  </si>
  <si>
    <t>B4202000027455</t>
  </si>
  <si>
    <t>15/7/2020</t>
  </si>
  <si>
    <t>B4201500010718</t>
  </si>
  <si>
    <t>10/4/2010</t>
  </si>
  <si>
    <t>Tủ NV 6 ngăn</t>
  </si>
  <si>
    <t>B4201500010719</t>
  </si>
  <si>
    <t>B4202000027452</t>
  </si>
  <si>
    <t>B4201500023705</t>
  </si>
  <si>
    <t>B4201500024314</t>
  </si>
  <si>
    <t>Camera KPC 148</t>
  </si>
  <si>
    <t>B4201500010733</t>
  </si>
  <si>
    <t>26/3/2010</t>
  </si>
  <si>
    <t>B4201500011803</t>
  </si>
  <si>
    <t>03/12/2014</t>
  </si>
  <si>
    <t>Máy hút bụi Hitachi CV-SH 20V(KHCN)</t>
  </si>
  <si>
    <t>B4201500011804</t>
  </si>
  <si>
    <t>Tổng đài KX-TES824</t>
  </si>
  <si>
    <t>B4201500010941</t>
  </si>
  <si>
    <t>29/4/2010</t>
  </si>
  <si>
    <t>Tủ MDP 10 đôi dây</t>
  </si>
  <si>
    <t>B4201500010843</t>
  </si>
  <si>
    <t>B4201500010831</t>
  </si>
  <si>
    <t>06/6/2012</t>
  </si>
  <si>
    <t>B4201500010724</t>
  </si>
  <si>
    <t>Két sắt VP800</t>
  </si>
  <si>
    <t>B4201500010723</t>
  </si>
  <si>
    <t>Máy kiểm tra ngoại tệ Unixcam D106</t>
  </si>
  <si>
    <t>B4201500011078</t>
  </si>
  <si>
    <t>24/4/2014</t>
  </si>
  <si>
    <t>UPS 1000VA</t>
  </si>
  <si>
    <t>B4201500010734</t>
  </si>
  <si>
    <t>04/3/2010</t>
  </si>
  <si>
    <t>Máy đếm tiền JR 2880</t>
  </si>
  <si>
    <t>B103_matam_12_74</t>
  </si>
  <si>
    <t>01/12/2016</t>
  </si>
  <si>
    <t>B4201900026538</t>
  </si>
  <si>
    <t>28/11/2019</t>
  </si>
  <si>
    <t>Điện thoại để bàn KX-TS500</t>
  </si>
  <si>
    <t>B4201500010948</t>
  </si>
  <si>
    <t>Ổ cứng HDD 2TB</t>
  </si>
  <si>
    <t>B4201500010849</t>
  </si>
  <si>
    <t>24/5/2013</t>
  </si>
  <si>
    <t>TS WB hiện ko xđ được</t>
  </si>
  <si>
    <t>B4201500021819</t>
  </si>
  <si>
    <t>B4201500010727</t>
  </si>
  <si>
    <t>TS WB ko xđ đc TS và ko SD</t>
  </si>
  <si>
    <t>B4201500010725</t>
  </si>
  <si>
    <t>B4201500010738</t>
  </si>
  <si>
    <t>23/7/2011</t>
  </si>
  <si>
    <t>Cassette đựng tiền 10k</t>
  </si>
  <si>
    <t>Cassette đựng tiền 50k</t>
  </si>
  <si>
    <t>Cassette đựng tiền 500k</t>
  </si>
  <si>
    <t>Camera Dome 1/3</t>
  </si>
  <si>
    <t>B4201500011069</t>
  </si>
  <si>
    <t>B4201500023712</t>
  </si>
  <si>
    <t>Máy Kiosk EZCash 315 S/N 31502A7-00009</t>
  </si>
  <si>
    <t>A4201500000140</t>
  </si>
  <si>
    <t>05/10/2012</t>
  </si>
  <si>
    <t>PVcomBank Hà Nội</t>
  </si>
  <si>
    <t>Hệ thống phòng cháy chữa cháy</t>
  </si>
  <si>
    <t>A4201500000055</t>
  </si>
  <si>
    <t>30/11/2007</t>
  </si>
  <si>
    <t>PVB Hà Nội</t>
  </si>
  <si>
    <t>Hệ thống báo động, báo cháy</t>
  </si>
  <si>
    <t>A4201500000056</t>
  </si>
  <si>
    <t>License phần mềm Microbank</t>
  </si>
  <si>
    <t>A8201500000006</t>
  </si>
  <si>
    <t>HCM-Thiết bị Cisco 2821_TT.CNTT</t>
  </si>
  <si>
    <t>A2201500000025</t>
  </si>
  <si>
    <t>31/12/2007</t>
  </si>
  <si>
    <t>A4201500000913</t>
  </si>
  <si>
    <t>Phần mềm hệ thống chấm công vân tay</t>
  </si>
  <si>
    <t>B4201500007077</t>
  </si>
  <si>
    <t>Chi phí phần mềm Microbank</t>
  </si>
  <si>
    <t>B4201500007076</t>
  </si>
  <si>
    <t>B4201500006590</t>
  </si>
  <si>
    <t>29/7/2014</t>
  </si>
  <si>
    <t>Switch Linksys 24port SRW224G4</t>
  </si>
  <si>
    <t>B4201500011946</t>
  </si>
  <si>
    <t>19/12/2007</t>
  </si>
  <si>
    <t>Switch Linksys SR224</t>
  </si>
  <si>
    <t>B4201500005855</t>
  </si>
  <si>
    <t>Tủ trung tâm báo động 04 vùng</t>
  </si>
  <si>
    <t>B4201500007153</t>
  </si>
  <si>
    <t>24/5/2010</t>
  </si>
  <si>
    <t>Linksys WirelessRouter (WRT-54G)</t>
  </si>
  <si>
    <t>B4201500007274</t>
  </si>
  <si>
    <t>Đầu ghi hình XAD 400 + HDD 1000GB</t>
  </si>
  <si>
    <t>B4201500005359</t>
  </si>
  <si>
    <t>31/01/2011</t>
  </si>
  <si>
    <t xml:space="preserve">Điện thoại IPphone Cisco Unified SIP 3905 </t>
  </si>
  <si>
    <t>B4201900026356</t>
  </si>
  <si>
    <t>20/8/2010</t>
  </si>
  <si>
    <t>B4201900000222</t>
  </si>
  <si>
    <t>TS ko xđ được</t>
  </si>
  <si>
    <t>Switch Linkssys 48 port</t>
  </si>
  <si>
    <t>B4201500006693</t>
  </si>
  <si>
    <t>23/01/2010</t>
  </si>
  <si>
    <t>Patch Panel cat5 24 port(gồm phí thi công 1.980.000 và cáp mạng 2.287.500)</t>
  </si>
  <si>
    <t>B4201500006690</t>
  </si>
  <si>
    <t>18/6/2012</t>
  </si>
  <si>
    <t>B4201500006691</t>
  </si>
  <si>
    <t>Switch Cisco WSC2960 -24port</t>
  </si>
  <si>
    <t>B4201900026744</t>
  </si>
  <si>
    <t>29/11/2019</t>
  </si>
  <si>
    <t>TB hỏng đang lắp trên tủ rack</t>
  </si>
  <si>
    <t>B4201500021762</t>
  </si>
  <si>
    <t>B103_matam_02_107</t>
  </si>
  <si>
    <t>B103_matam_11_157</t>
  </si>
  <si>
    <t>23/11/2018</t>
  </si>
  <si>
    <t>B103_matam_07_169</t>
  </si>
  <si>
    <t>20/5/2019</t>
  </si>
  <si>
    <t>B4201700022887</t>
  </si>
  <si>
    <t>28/6/2017</t>
  </si>
  <si>
    <t>Máy tính để bàn Dell 1.8GHZ</t>
  </si>
  <si>
    <t>B4201500019594</t>
  </si>
  <si>
    <t>Tủ pantry KT 1900x500x800</t>
  </si>
  <si>
    <t>B4201900000233</t>
  </si>
  <si>
    <t>Tủ tài liệu (TT-H851)</t>
  </si>
  <si>
    <t>B4201900026777</t>
  </si>
  <si>
    <t>Máy tính để bàn Dell 3040</t>
  </si>
  <si>
    <t>B4201600022690</t>
  </si>
  <si>
    <t>Máy phát điện 1 pha điện áp 220V</t>
  </si>
  <si>
    <t>A4201500001476</t>
  </si>
  <si>
    <t>HOPN-Máy in HP 401DN(VH)</t>
  </si>
  <si>
    <t>B4201500016270</t>
  </si>
  <si>
    <t>17/3/2015</t>
  </si>
  <si>
    <t>B4201500016298</t>
  </si>
  <si>
    <t>B4201500021176</t>
  </si>
  <si>
    <t>16/5/2015</t>
  </si>
  <si>
    <t>Máy in HP 1536DNF</t>
  </si>
  <si>
    <t>B4201500021341</t>
  </si>
  <si>
    <t>29/5/2015</t>
  </si>
  <si>
    <t>B4201500021342</t>
  </si>
  <si>
    <t>B4201500024431</t>
  </si>
  <si>
    <t>Máy tính để bàn Dell Opilex 380</t>
  </si>
  <si>
    <t>B4201500020282</t>
  </si>
  <si>
    <t>B4201500024355</t>
  </si>
  <si>
    <t>B4201500021909</t>
  </si>
  <si>
    <t>21/7/2015</t>
  </si>
  <si>
    <t>Camera IP dome cố định MegaPX WDR MiniDome Z, 1/2.</t>
  </si>
  <si>
    <t>B4201700023390</t>
  </si>
  <si>
    <t>Máy scan 2 mặt Fujitsu IX500</t>
  </si>
  <si>
    <t>B4201600022897</t>
  </si>
  <si>
    <t>19/9/2016</t>
  </si>
  <si>
    <t>Máy tính để bàn Dell Optilex 3020-KHDN</t>
  </si>
  <si>
    <t>B4201500001579</t>
  </si>
  <si>
    <t>22/12/2014</t>
  </si>
  <si>
    <t>Bàn họp lầu M</t>
  </si>
  <si>
    <t>700FAVD113640080</t>
  </si>
  <si>
    <t>30/11/2011</t>
  </si>
  <si>
    <t>May tinh TM 390DT base</t>
  </si>
  <si>
    <t>700FAVD113640144</t>
  </si>
  <si>
    <t xml:space="preserve">Máy đếm tiền BC31F </t>
  </si>
  <si>
    <t xml:space="preserve">Không mã TS </t>
  </si>
  <si>
    <t>Máy đếm tiền dài Manic 2019</t>
  </si>
  <si>
    <t xml:space="preserve">Máy in Pro 400 M401DN </t>
  </si>
  <si>
    <t>Quầy ngân quỹ</t>
  </si>
  <si>
    <t xml:space="preserve">Hư hỏng ko tái sử dụng được (sửa Vp) </t>
  </si>
  <si>
    <t>Vách ngăn kính cường lực 8 ly</t>
  </si>
  <si>
    <t>Máy bó tiền 1000 tờ (bó thiếp) UT5</t>
  </si>
  <si>
    <t>Máy soi tiền đồng - UT5</t>
  </si>
  <si>
    <t>Máy soi ngoại tệ - UT5</t>
  </si>
  <si>
    <t>Máy khoan chứng từ - UT5</t>
  </si>
  <si>
    <t xml:space="preserve">Máy hủy tài liệu P.KHDN </t>
  </si>
  <si>
    <t xml:space="preserve">Bàn tròn quầy GD </t>
  </si>
  <si>
    <t>Điện thoại IP Phone 7911</t>
  </si>
  <si>
    <t>B0721201500000030</t>
  </si>
  <si>
    <t>B0721201500000081</t>
  </si>
  <si>
    <t>B4201700023416</t>
  </si>
  <si>
    <t>Điện thoại IP Phone 7942</t>
  </si>
  <si>
    <t>B0721201500000062</t>
  </si>
  <si>
    <t>B0721201500000063</t>
  </si>
  <si>
    <t>B4201500009343</t>
  </si>
  <si>
    <t>Máy soi ngoại tệ assitant</t>
  </si>
  <si>
    <t>B072201500000019</t>
  </si>
  <si>
    <t>PVcomBank Quy Nhơn</t>
  </si>
  <si>
    <t>A4201500000054</t>
  </si>
  <si>
    <t>Máy chủ HP DL380R05 X5450 4G</t>
  </si>
  <si>
    <t>A4201500001404</t>
  </si>
  <si>
    <t>A4201500001405</t>
  </si>
  <si>
    <t>License phần mềm Microbank – CN Quy Nhơn</t>
  </si>
  <si>
    <t>A8201500000005</t>
  </si>
  <si>
    <t>Bộ máy tính Dell Optilex 3020 Intel Core i3-4130-KHDN</t>
  </si>
  <si>
    <t>B4201500013809</t>
  </si>
  <si>
    <t>B4201500021949</t>
  </si>
  <si>
    <t>Máy Scan Fujitsu 6125ZLA (KHDN)</t>
  </si>
  <si>
    <t>B4201500002005</t>
  </si>
  <si>
    <t>Máy uống nước nóng Apechom APH81V_Khối KHCN</t>
  </si>
  <si>
    <t>B4201500005202</t>
  </si>
  <si>
    <t>Tivi LCD Samsung 40'</t>
  </si>
  <si>
    <t>B4201500004296</t>
  </si>
  <si>
    <t>B4201500024206</t>
  </si>
  <si>
    <t>B4201500002002</t>
  </si>
  <si>
    <t>B4201500002003</t>
  </si>
  <si>
    <t>B4201500002004</t>
  </si>
  <si>
    <t>Máy bó tiền DK - 93 (1000 tờ)</t>
  </si>
  <si>
    <t>Màn hình phụ lớn máy đếm tiền Xinda</t>
  </si>
  <si>
    <t>Camera 29965</t>
  </si>
  <si>
    <t>Máy đếm tiền Glory GFS - 6869W</t>
  </si>
  <si>
    <t>Dù che nắng in logo PVB</t>
  </si>
  <si>
    <t>Ghế sofa khách đợi 3200×800×800</t>
  </si>
  <si>
    <t>PVcomBank Nguyễn Thái Học</t>
  </si>
  <si>
    <t>B4201500021992</t>
  </si>
  <si>
    <t>B4201500021947</t>
  </si>
  <si>
    <t>Ổ cứng HDD</t>
  </si>
  <si>
    <t>B4201500009260</t>
  </si>
  <si>
    <t>Tivi LCD LG 42LD460</t>
  </si>
  <si>
    <t>B4201500009361</t>
  </si>
  <si>
    <t>B117_matam_12_01</t>
  </si>
  <si>
    <t>B117_matam_12_02</t>
  </si>
  <si>
    <t>Camera IP -March Networks - 29965</t>
  </si>
  <si>
    <t>Camera IP -March Networks - 30671</t>
  </si>
  <si>
    <t>Ghế sofa dài</t>
  </si>
  <si>
    <t>Hệ thống báo động WOLF SERCURITY: WSYL007M3B</t>
  </si>
  <si>
    <t>PVcomBank Diêu Trì</t>
  </si>
  <si>
    <t>A4201500000144</t>
  </si>
  <si>
    <t>Khóa két sắt máy ATM</t>
  </si>
  <si>
    <t>B4201500011815</t>
  </si>
  <si>
    <t>B4202100000128</t>
  </si>
  <si>
    <t>Bảng mạch điều khiển bộ phận trả tiền của máy ATM</t>
  </si>
  <si>
    <t>B4201500011813</t>
  </si>
  <si>
    <t>B4201500002010</t>
  </si>
  <si>
    <t>B4201500011721</t>
  </si>
  <si>
    <t>B4201500011722</t>
  </si>
  <si>
    <t>B4201500011720</t>
  </si>
  <si>
    <t>Máy Server Q2.33K24</t>
  </si>
  <si>
    <t>B4201500011085</t>
  </si>
  <si>
    <t>Phần mềm license Microbank</t>
  </si>
  <si>
    <t>B4201500011824</t>
  </si>
  <si>
    <t>Ghế sofa dài KT (2500 x 800x800)</t>
  </si>
  <si>
    <t>B4201600022855</t>
  </si>
  <si>
    <t>Máy đếm tiền Xinda Super BC 35</t>
  </si>
  <si>
    <t>B117_matam_06_04</t>
  </si>
  <si>
    <t>Màn hình phụ lớn máy đếm tiền xinda</t>
  </si>
  <si>
    <t>Dù che nắng in lo go PVB</t>
  </si>
  <si>
    <t>PVcomBank Đập Đá</t>
  </si>
  <si>
    <t>A4201500000153</t>
  </si>
  <si>
    <t>B4201500012114</t>
  </si>
  <si>
    <t>B4201500012115</t>
  </si>
  <si>
    <t>B4201500012116</t>
  </si>
  <si>
    <t>License phần mềm Microbank – PGD Đập Đá</t>
  </si>
  <si>
    <t>B4201500011194</t>
  </si>
  <si>
    <t>Điện thoại IP phone Cisco 3905</t>
  </si>
  <si>
    <t>B4202000027347</t>
  </si>
  <si>
    <t>Điện thoại IP phone Cisco 3906</t>
  </si>
  <si>
    <t>B4202000027345</t>
  </si>
  <si>
    <t>Bộ Catsettte đựng tiền máy ATM</t>
  </si>
  <si>
    <t>Bàn sofa KT 1300 x 700x 500</t>
  </si>
  <si>
    <t>Sofa phòng khách VIP gồm 1 đi văng và 02 ghế đơn</t>
  </si>
  <si>
    <t>Thiết bị đầu đọc vân tay(KHCN)</t>
  </si>
  <si>
    <t>B4201500001742</t>
  </si>
  <si>
    <t>B4201500001743</t>
  </si>
  <si>
    <t>B4201500001810</t>
  </si>
  <si>
    <t>B4201500001811</t>
  </si>
  <si>
    <t>B4201500001812</t>
  </si>
  <si>
    <t>Máy ảnh Canon Ixus 125HS - Ban TĐ HCTD - QTRR</t>
  </si>
  <si>
    <t>B4201500017624</t>
  </si>
  <si>
    <t>tiêu hủy</t>
  </si>
  <si>
    <t>Dell Optiplex 380</t>
  </si>
  <si>
    <t xml:space="preserve">hỏng </t>
  </si>
  <si>
    <t>thanh lý</t>
  </si>
  <si>
    <t>12-9-2014</t>
  </si>
  <si>
    <t xml:space="preserve">Máy in HP Pro 400 M401 DN BH3 </t>
  </si>
  <si>
    <t>B4201500001267</t>
  </si>
  <si>
    <t>B4201500001268</t>
  </si>
  <si>
    <t>22-12/2015</t>
  </si>
  <si>
    <t>B4201600023096</t>
  </si>
  <si>
    <t>Cây máy tính bàn giao cho Cơ quan Cảnh sát điều tra - CA tỉnh Thanh Hóa, Màn hình đã hỏng</t>
  </si>
  <si>
    <t>17-8-2016</t>
  </si>
  <si>
    <t>24/2/2020</t>
  </si>
  <si>
    <t>B4202000000683</t>
  </si>
  <si>
    <t>B4202000000684</t>
  </si>
  <si>
    <t>B4202000000766</t>
  </si>
  <si>
    <t>2008-2010</t>
  </si>
  <si>
    <t>hỏng do ngấm nước cứu hỏa</t>
  </si>
  <si>
    <t>Bàn ban giám đốc KT 1800x850x750</t>
  </si>
  <si>
    <t>Tủ trưởng phòng</t>
  </si>
  <si>
    <t>Máy bó tiền 1000 tờ BALION NH-99A</t>
  </si>
  <si>
    <t>HT</t>
  </si>
  <si>
    <t>10/2013</t>
  </si>
  <si>
    <t>11/2013</t>
  </si>
  <si>
    <t>11-11-2013</t>
  </si>
  <si>
    <t>Bàn Thủ quỹ</t>
  </si>
  <si>
    <t>Ghế đệm da gỗ tự nhiên KT 465*625*950</t>
  </si>
  <si>
    <t>Nút nhất khẩn cấp không dây: 
wsja01-panic Button</t>
  </si>
  <si>
    <t>Máy bó thếp tiền LD-A 100 tờ</t>
  </si>
  <si>
    <t>4/6/2015</t>
  </si>
  <si>
    <t>5-10-2016</t>
  </si>
  <si>
    <t>Máy lạnh Daikin</t>
  </si>
  <si>
    <t>Trung tâm hệ thống báo động</t>
  </si>
  <si>
    <t>Điều khiển báo động</t>
  </si>
  <si>
    <t>Nút ấn khẩn không dây</t>
  </si>
  <si>
    <t>Đầu ghi hình 16 kênh - KCE K5-NH1600</t>
  </si>
  <si>
    <t>Camera hồng ngoại KCE</t>
  </si>
  <si>
    <t>Hệ thống tổng đài IP</t>
  </si>
  <si>
    <t>A4201500001509</t>
  </si>
  <si>
    <t>Chỉ còn lại 1 máy chủ, các máy con không còn</t>
  </si>
  <si>
    <t>B4201500022649</t>
  </si>
  <si>
    <t>B4201500003661</t>
  </si>
  <si>
    <t>Hỏng không thể sửa chữa</t>
  </si>
  <si>
    <t>B4201500021198</t>
  </si>
  <si>
    <t>Hư hỏng, đã tháo linh kiện để tận dụng</t>
  </si>
  <si>
    <t>B4201500002160</t>
  </si>
  <si>
    <t>Hư hỏng, đã thay mới</t>
  </si>
  <si>
    <t>Máy in HP LaserJet Pro P1102</t>
  </si>
  <si>
    <t>B4201500002338</t>
  </si>
  <si>
    <t>Máy bó tiền Xiudun NH81</t>
  </si>
  <si>
    <t>B4201500002810</t>
  </si>
  <si>
    <t>B4201500002343</t>
  </si>
  <si>
    <t>Hư hỏng không sửa được</t>
  </si>
  <si>
    <t>Ổ cứng di động</t>
  </si>
  <si>
    <t>Cổng xếp tự động tại 202 Nguyễn Thị Minh Khai</t>
  </si>
  <si>
    <t>A1201500000031</t>
  </si>
  <si>
    <t>09-09-2011</t>
  </si>
  <si>
    <t>Kho quỹ Chi nhánh Gia Định</t>
  </si>
  <si>
    <t>A1201500000032</t>
  </si>
  <si>
    <t>Bàn học</t>
  </si>
  <si>
    <t>B4201500012521</t>
  </si>
  <si>
    <t>05-08-2008</t>
  </si>
  <si>
    <t>Điện thoại bàn</t>
  </si>
  <si>
    <t>B4201500012599</t>
  </si>
  <si>
    <t>B4201500015960</t>
  </si>
  <si>
    <t>Ghế nhựa cho bảo vệ</t>
  </si>
  <si>
    <t>B4201500015551</t>
  </si>
  <si>
    <t>20-11-2008</t>
  </si>
  <si>
    <t>B4201500015552</t>
  </si>
  <si>
    <t>Biển hiệu</t>
  </si>
  <si>
    <t>Phần mềm license Microbank PGD Tô Hiến Thành</t>
  </si>
  <si>
    <t>B4201500014796</t>
  </si>
  <si>
    <t>31-12-2009</t>
  </si>
  <si>
    <t>HCM-Ghế chân quỳ tiếp khách_Tầng 7_Phòng HCTD_40 PNT</t>
  </si>
  <si>
    <t>B4201500016756</t>
  </si>
  <si>
    <t>HCM-Ghế chân quỳ tiếp khách_Tầng 7_Phòng tái thẩm định_40 PNT</t>
  </si>
  <si>
    <t>B4201500016948</t>
  </si>
  <si>
    <t>HCM-Ghế chân quỳ_Tầng 7_Phòng họp nhỏ_40 PNT</t>
  </si>
  <si>
    <t>B4201500017131</t>
  </si>
  <si>
    <t>B4201500017133</t>
  </si>
  <si>
    <t>B4201500017135</t>
  </si>
  <si>
    <t>B4201500017136</t>
  </si>
  <si>
    <t>Máy đếm tiền Xinda Super</t>
  </si>
  <si>
    <t>B_102_matam_2016_12_01</t>
  </si>
  <si>
    <t>B_102_matam_2016_12_02</t>
  </si>
  <si>
    <t>PVcomBank Bà Chiểu</t>
  </si>
  <si>
    <t>B4201500001886</t>
  </si>
  <si>
    <t>12-05-2010</t>
  </si>
  <si>
    <t>B4201500001974</t>
  </si>
  <si>
    <t>Tivi LCD 42LF20FR</t>
  </si>
  <si>
    <t>B4201500015657</t>
  </si>
  <si>
    <t>Thiết bị sunde</t>
  </si>
  <si>
    <t>B4201500012890</t>
  </si>
  <si>
    <t xml:space="preserve">Bộ lưu điện máy chủ </t>
  </si>
  <si>
    <t>B4201500001765</t>
  </si>
  <si>
    <t>B4201500015646</t>
  </si>
  <si>
    <t>Thùng inox (TINOX-180-11)</t>
  </si>
  <si>
    <t>B4201500015996</t>
  </si>
  <si>
    <t>19-08-2009</t>
  </si>
  <si>
    <t>B4201500016003</t>
  </si>
  <si>
    <t>B4201500022407</t>
  </si>
  <si>
    <t>B4201500011707</t>
  </si>
  <si>
    <t>B4201500011708</t>
  </si>
  <si>
    <t>Card chống sét</t>
  </si>
  <si>
    <t>B4201500015637</t>
  </si>
  <si>
    <t>01-07-2011</t>
  </si>
  <si>
    <t>B4201500015688</t>
  </si>
  <si>
    <t>B4201500016000</t>
  </si>
  <si>
    <t>B4201500016008</t>
  </si>
  <si>
    <t>B4201500016010</t>
  </si>
  <si>
    <t>B4201500016020</t>
  </si>
  <si>
    <t>B_102_matam_05_12</t>
  </si>
  <si>
    <t>NTU</t>
  </si>
  <si>
    <t>B4201500012409</t>
  </si>
  <si>
    <t>Sunde SD800</t>
  </si>
  <si>
    <t>B4201500012488</t>
  </si>
  <si>
    <t>02-12-2014</t>
  </si>
  <si>
    <t>PVcomBank Gò Vấp</t>
  </si>
  <si>
    <t>PVcomBank Bình Tây</t>
  </si>
  <si>
    <t>PVcomBank Quảng Nam</t>
  </si>
  <si>
    <t>Bộ máy tính để bàn Dell 3020(KHCN)</t>
  </si>
  <si>
    <t>B4201500002214</t>
  </si>
  <si>
    <t>Máy in HP 1606 DN(KHCN)</t>
  </si>
  <si>
    <t>B4201500002293</t>
  </si>
  <si>
    <t>Máy bó thếp tiền LD-A - DVKH Khối KHCN</t>
  </si>
  <si>
    <t>B4201500004703</t>
  </si>
  <si>
    <t>CPU Intel Core i3 3220</t>
  </si>
  <si>
    <t>B4201500004897</t>
  </si>
  <si>
    <t>B4201500004915</t>
  </si>
  <si>
    <t>Ghế xoay nhân viên Hòa Phát</t>
  </si>
  <si>
    <t>B4201500005018</t>
  </si>
  <si>
    <t>B4201500005225</t>
  </si>
  <si>
    <t>B4201500005313</t>
  </si>
  <si>
    <t>Màn hình vi tính HP Compad 18.5'</t>
  </si>
  <si>
    <t>B4201500005322</t>
  </si>
  <si>
    <t>Máy in Canon Laser 2900</t>
  </si>
  <si>
    <t>B4201500005431</t>
  </si>
  <si>
    <t>Ghế xoay trưởng phòng</t>
  </si>
  <si>
    <t>B4201500005501</t>
  </si>
  <si>
    <t>B4201500022534</t>
  </si>
  <si>
    <t>B4201500024063</t>
  </si>
  <si>
    <t>B4201500024079</t>
  </si>
  <si>
    <t>B4201500024081</t>
  </si>
  <si>
    <t xml:space="preserve">Máy tính để bàn Dell 3040 </t>
  </si>
  <si>
    <t>B4201600022765</t>
  </si>
  <si>
    <t>B4201800025704</t>
  </si>
  <si>
    <t>B4201500005227</t>
  </si>
  <si>
    <t>B4201500002286</t>
  </si>
  <si>
    <t>B4201500002292</t>
  </si>
  <si>
    <t>B4201500010364</t>
  </si>
  <si>
    <t>Tổng đài Panasonic 824</t>
  </si>
  <si>
    <t>B4201500010582</t>
  </si>
  <si>
    <t>Máy bó tiền LD-A 100 tờ</t>
  </si>
  <si>
    <t>B4201500011760</t>
  </si>
  <si>
    <t>B4201500011975</t>
  </si>
  <si>
    <t xml:space="preserve">Bộ máy tính Dell Optilex 3020 Intel Core i3-4130-KHCN </t>
  </si>
  <si>
    <t>B4201500013850</t>
  </si>
  <si>
    <t>HO HN-Bộ máy tính để bàn Dell 3020(KHCN)</t>
  </si>
  <si>
    <t>B4201500019325</t>
  </si>
  <si>
    <t>B4201500022368</t>
  </si>
  <si>
    <t>B4201600022408</t>
  </si>
  <si>
    <t>B4201600022409</t>
  </si>
  <si>
    <t>Đầu báo khói 1412 system sensor</t>
  </si>
  <si>
    <t>B4201500004688</t>
  </si>
  <si>
    <t>Ghế xoay lưng bầu không tay SG550</t>
  </si>
  <si>
    <t>B4201500004689</t>
  </si>
  <si>
    <t>B4201500004690</t>
  </si>
  <si>
    <t>B4201500004792</t>
  </si>
  <si>
    <t>B4201500004800</t>
  </si>
  <si>
    <t>B4201500005104</t>
  </si>
  <si>
    <t>B4201500005124</t>
  </si>
  <si>
    <t>Máy lạnh Panasonic 18000BTU</t>
  </si>
  <si>
    <t>B4201500005217</t>
  </si>
  <si>
    <t>Máy ảnh Canon SX510HS - TĐG K.QTRR</t>
  </si>
  <si>
    <t>B4201500005412</t>
  </si>
  <si>
    <t>B4201500005502</t>
  </si>
  <si>
    <t>B4201500005505</t>
  </si>
  <si>
    <t>B4201500023437</t>
  </si>
  <si>
    <t>B4201800025703</t>
  </si>
  <si>
    <t>Tủ hồ sơ sắt Hòa Phát</t>
  </si>
  <si>
    <t>B151_matam_06_01</t>
  </si>
  <si>
    <t>Dù thân inox, chân đá non nước, in logo thương hiệu</t>
  </si>
  <si>
    <t>B151_matam_2016_06_01</t>
  </si>
  <si>
    <t>Dù thân inox, chân đá non nước,  in logo thương hiệu</t>
  </si>
  <si>
    <t>B151_matam_2016_04_02</t>
  </si>
  <si>
    <t>B151_matam_2016_04_03</t>
  </si>
  <si>
    <t>B151_matam_2016_04_04</t>
  </si>
  <si>
    <t>Máy đếm tiền Xindatech</t>
  </si>
  <si>
    <t>B151_matam_2019_05-01</t>
  </si>
  <si>
    <t>B151_matam_2019_05-02</t>
  </si>
  <si>
    <t>Lưu kho HO (Cao Thanh Tùng)</t>
  </si>
  <si>
    <t>Lưu kho HO</t>
  </si>
  <si>
    <t>KTNB</t>
  </si>
  <si>
    <t>Lưu kho HO (Hoàng Việt Anh)</t>
  </si>
  <si>
    <t>Lưu kho HO (Nguyễn Kim Ngân)</t>
  </si>
  <si>
    <t>Lưu kho HO (Nguyễn Nam Khánh)</t>
  </si>
  <si>
    <t>Lưu kho HO (Nguyễn Thị Quỳnh Anh)</t>
  </si>
  <si>
    <t>Lưu kho HO ( Lương Đức Duy)</t>
  </si>
  <si>
    <t>Lưu kho HO (Đinh Tiến Dũng)</t>
  </si>
  <si>
    <t>Lưu kho HO (Nguyễn Thuỳ Dương)</t>
  </si>
  <si>
    <t>Lưu kho HO (Trịnh Thu Hoa)</t>
  </si>
  <si>
    <t>Lưu kho HO ( Vương Hồng Trang)</t>
  </si>
  <si>
    <t>Lưu kho HO (Đỗ Thị Hà Phương)</t>
  </si>
  <si>
    <t>QLTCTTS</t>
  </si>
  <si>
    <t>Nguyễn Hồng Sơn TCKT</t>
  </si>
  <si>
    <t>Đoàn Thu Hương - QLTD - Vận hành</t>
  </si>
  <si>
    <t>Dùng chung QLTCTTS</t>
  </si>
  <si>
    <t>Vương Thị Việt Anh (Dell 380)</t>
  </si>
  <si>
    <t>Vũ Thị Thu Hà - VPĐU</t>
  </si>
  <si>
    <t>Nguyễn Như Quỳnh - KHCN</t>
  </si>
  <si>
    <t>Trần Vân Anh CNTT</t>
  </si>
  <si>
    <t>Lưu kho HO (Văn thư)</t>
  </si>
  <si>
    <t>Ngô Văn Tâm 
QLTCTTS</t>
  </si>
  <si>
    <t>Nguyễn Khuyến Nguồn VPHĐQT</t>
  </si>
  <si>
    <t>Nguyễn Công Ý 
PVB HO1</t>
  </si>
  <si>
    <t>Đặng Trà My 
Vận hành</t>
  </si>
  <si>
    <t>Dùng cho máy in đa năng</t>
  </si>
  <si>
    <t>Nguyễn Quang Viện TCKT</t>
  </si>
  <si>
    <t>Nguyễn Hoàng Hải KHDN</t>
  </si>
  <si>
    <t>Đào Diệu Linh (Dùng chung)</t>
  </si>
  <si>
    <t>Văn phòng - BP Lễ tân</t>
  </si>
  <si>
    <t>Dùng chung NVTTTC</t>
  </si>
  <si>
    <t>Trần Trọng Quyền VP Đảng và Đoàn</t>
  </si>
  <si>
    <t>Nguyễn Kim Phượng - VPHĐQT</t>
  </si>
  <si>
    <t>Võ Hồng Anh Vận hành</t>
  </si>
  <si>
    <t>Hầm B4</t>
  </si>
  <si>
    <t xml:space="preserve">HO HN-Bộ máy tính để bàn Dell 3020(KHCN) </t>
  </si>
  <si>
    <t>B4201500018737</t>
  </si>
  <si>
    <t>23-12-2014</t>
  </si>
  <si>
    <t>Hỏng, Chip Celeron</t>
  </si>
  <si>
    <t>Phạm Thị Thuý - KHCN</t>
  </si>
  <si>
    <t>Máy tính để bàn Dell Optilex 3020-KHCN</t>
  </si>
  <si>
    <t>B4201500019228</t>
  </si>
  <si>
    <t>24-12-2014</t>
  </si>
  <si>
    <t>Vũ Quỳnh Nga - KHCN</t>
  </si>
  <si>
    <t>B4201500020125</t>
  </si>
  <si>
    <t>Nguyễn Thị Thuy Thuỷ -KHCN</t>
  </si>
  <si>
    <t>B4201500024433</t>
  </si>
  <si>
    <t>Lục Thị Kim Đoan - KHCN</t>
  </si>
  <si>
    <t>B4201500020278</t>
  </si>
  <si>
    <t>Nguyễn Chính Hoàng - QLTCTTS</t>
  </si>
  <si>
    <t>B4201400000131</t>
  </si>
  <si>
    <t>20-11-2012</t>
  </si>
  <si>
    <t>Lê Thuỳ Linh - QLTCTTS</t>
  </si>
  <si>
    <t>Máy đóng chứng từ bán tự đồng dùng ống nhựa</t>
  </si>
  <si>
    <t>B4201700022737</t>
  </si>
  <si>
    <t>21-03-2017</t>
  </si>
  <si>
    <t>Dùng chung - TTTN - Vận hành</t>
  </si>
  <si>
    <t>B4201500019861</t>
  </si>
  <si>
    <t>Nguyễn Thuỳ Trang - TTĐT</t>
  </si>
  <si>
    <t>Máy đếm tiền ZY - 9999S</t>
  </si>
  <si>
    <t>B4201700023970</t>
  </si>
  <si>
    <t>19-12-2017</t>
  </si>
  <si>
    <t>PVB HO 1 - 18 Láng Hạ</t>
  </si>
  <si>
    <t>Laptop Dell Vostro 3360</t>
  </si>
  <si>
    <t>B4201500016961</t>
  </si>
  <si>
    <t>Triệu Văn Nghị - Trưởng ban Kiểm soát</t>
  </si>
  <si>
    <t>B4201500020458</t>
  </si>
  <si>
    <t>21-08-2012</t>
  </si>
  <si>
    <t>Đặng Thế Hiển - TCKT</t>
  </si>
  <si>
    <t>Máy quét mã vạch Zebra DS4308</t>
  </si>
  <si>
    <t>B4201900025936</t>
  </si>
  <si>
    <t>Nghiêm Khánh Linh Vận hành</t>
  </si>
  <si>
    <t>Cây nươc nóng</t>
  </si>
  <si>
    <t>Hầm B1, B4</t>
  </si>
  <si>
    <t>Máy huỷ tài liệu</t>
  </si>
  <si>
    <t>Hộc tủ</t>
  </si>
  <si>
    <t>80 Nguyễn Du</t>
  </si>
  <si>
    <t>Tủ đựng tài liệu</t>
  </si>
  <si>
    <t>B4201500019787</t>
  </si>
  <si>
    <t>B4201500021354</t>
  </si>
  <si>
    <t>Lê Hường Hảo - KHCN</t>
  </si>
  <si>
    <t>B4201400000072</t>
  </si>
  <si>
    <t>B4201500020381</t>
  </si>
  <si>
    <t>29-10-2010</t>
  </si>
  <si>
    <t>Dùng chung QTNNL</t>
  </si>
  <si>
    <t>B4201500019575</t>
  </si>
  <si>
    <t>Nguyễn Đức Tuấn QLTCTTS</t>
  </si>
  <si>
    <t>HO HN-Scan Fuijitsu 6125 LA</t>
  </si>
  <si>
    <t>B4201500019043</t>
  </si>
  <si>
    <t>Dùng chung Phạm Thị Thoa Call</t>
  </si>
  <si>
    <t>B4201500020135</t>
  </si>
  <si>
    <t>Lưu kho thanh lý (Phạm Huyền Trang)</t>
  </si>
  <si>
    <t>B4201500020093</t>
  </si>
  <si>
    <t>Lưu kho thanh lý (Trần Thị Mến QLTD)</t>
  </si>
  <si>
    <t>máy đóng chứng từ DS</t>
  </si>
  <si>
    <t>B4201800024986</t>
  </si>
  <si>
    <t>20-07-2018</t>
  </si>
  <si>
    <t>Dùng chung TT Thẻ</t>
  </si>
  <si>
    <t>B4201500019717</t>
  </si>
  <si>
    <t>24-05-2007</t>
  </si>
  <si>
    <t>Lưu kho thanh lý (Nguyễn Xuân Trường)</t>
  </si>
  <si>
    <t>B4201500020535</t>
  </si>
  <si>
    <t>Đoàn Mạnh Hùng (VP Đảng Đoàn)</t>
  </si>
  <si>
    <t>B4201500019808</t>
  </si>
  <si>
    <t>Lê Thị Huyền Trang PCTT</t>
  </si>
  <si>
    <t>B4201500019845</t>
  </si>
  <si>
    <t>Lưu kho thanh lý (Đỗ Anh Ngân)</t>
  </si>
  <si>
    <t>HO HN-Máy in HP 1606 DN</t>
  </si>
  <si>
    <t>B4201500019026</t>
  </si>
  <si>
    <t>Lưu kho B1</t>
  </si>
  <si>
    <t>Máy tính xách tay Dell XPS M1330</t>
  </si>
  <si>
    <t>B4201500020341</t>
  </si>
  <si>
    <t>16-03-2009</t>
  </si>
  <si>
    <t>Trần Thị Thu Hằng TTPD</t>
  </si>
  <si>
    <t>Máy tính xách tay Dell 3330-KHCN</t>
  </si>
  <si>
    <t>B4201500019222</t>
  </si>
  <si>
    <t>Lưu kho HO (Hà Trí Thanh)</t>
  </si>
  <si>
    <t>Máy ảnh Canon EOS 7D</t>
  </si>
  <si>
    <t>B4201500019648</t>
  </si>
  <si>
    <t>Lưu kho HO (Ban Marcom)</t>
  </si>
  <si>
    <t>Máy quay Sony HDRPJ 820 E/BC(VP)</t>
  </si>
  <si>
    <t>B4201500016232</t>
  </si>
  <si>
    <t>13-03-2015</t>
  </si>
  <si>
    <t>Hà Nội-Laptop Dell Vostro 3360_Ban chiến lược_Đỗ Mạnh Tùng</t>
  </si>
  <si>
    <t>B4201500017757</t>
  </si>
  <si>
    <t>Thái Ngọc Hiền VPQLDA</t>
  </si>
  <si>
    <t>Máy tính Dell Optiplex 330DT</t>
  </si>
  <si>
    <t>B4201500019990</t>
  </si>
  <si>
    <t>Phạm Thị Thắm
 KHDNL</t>
  </si>
  <si>
    <t>Laptop Dell Vostro 3360_Ban chiến lược_Vũ Anh Tuấn</t>
  </si>
  <si>
    <t>B4201500017751</t>
  </si>
  <si>
    <t>Phạm Thị Mai Phương KHDNL</t>
  </si>
  <si>
    <t>B4201500020523</t>
  </si>
  <si>
    <t>Phạm Hoàng Anh 
PVB HO</t>
  </si>
  <si>
    <t>B4201500020172</t>
  </si>
  <si>
    <t>Trần Thị Yên 
KHCN - CB nợ</t>
  </si>
  <si>
    <t>Máy tính Dell Optilex 3020 (VPĐU)</t>
  </si>
  <si>
    <t>B4201500018345</t>
  </si>
  <si>
    <t>31-12-2014</t>
  </si>
  <si>
    <t>Lưu kho thanh lý (Ngô Thị Xuân Quỳnh)</t>
  </si>
  <si>
    <t>B4201600022832</t>
  </si>
  <si>
    <t>08/08/2016</t>
  </si>
  <si>
    <t>Lưu kho HO (Phạm Thị Thoa)</t>
  </si>
  <si>
    <t>máy đếm tiền ZY-9999S</t>
  </si>
  <si>
    <t>B4201800025369</t>
  </si>
  <si>
    <t>19-11-2018</t>
  </si>
  <si>
    <t>Lưu kho (DVKH PVBHO)</t>
  </si>
  <si>
    <t>B4201800025370</t>
  </si>
  <si>
    <t>B4201800025371</t>
  </si>
  <si>
    <t>Lưu kho DVKH</t>
  </si>
  <si>
    <t>B4201800025372</t>
  </si>
  <si>
    <t>B4201800025373</t>
  </si>
  <si>
    <t>B4201800025374</t>
  </si>
  <si>
    <t>B4201800025375</t>
  </si>
  <si>
    <t>B4201800025376</t>
  </si>
  <si>
    <t>Máy tính xách tay Dell Vostro 5470A-70044443</t>
  </si>
  <si>
    <t>B4201400021228</t>
  </si>
  <si>
    <t>31-03-2015</t>
  </si>
  <si>
    <t>Trần Khánh Trung-Thẻ</t>
  </si>
  <si>
    <t>Máy tính xách tay Dell Vostro 5470A(KHDN)</t>
  </si>
  <si>
    <t>B4201500016241</t>
  </si>
  <si>
    <t>Đỗ Hoàng Hường giữ dùng dự án</t>
  </si>
  <si>
    <t>Hà Nội-Laptop Dell Vostro 3360_Ban chiến lược_Nguyễn Lê Loan</t>
  </si>
  <si>
    <t>B4201500016965</t>
  </si>
  <si>
    <t>Phạm Thị Hồng Nguyên</t>
  </si>
  <si>
    <t>Hà Nội-Laptop Dell Vostro 3360</t>
  </si>
  <si>
    <t>B4201500017762</t>
  </si>
  <si>
    <t>Lưu kho HO (Đồng Thị Phương Anh)</t>
  </si>
  <si>
    <t>Máy tính xách tay Dell 3330</t>
  </si>
  <si>
    <t>B4201500019038</t>
  </si>
  <si>
    <t>Lưu kho HO (Trần Ngọc Diệp)</t>
  </si>
  <si>
    <t>B4201500019039</t>
  </si>
  <si>
    <t>Lưu kho HO ( Nguyễn Anh Ngọc)</t>
  </si>
  <si>
    <t>B4201500019226</t>
  </si>
  <si>
    <t>Lưu kho HO (Phạm Thị Mai Phương)</t>
  </si>
  <si>
    <t>B4201500020613</t>
  </si>
  <si>
    <t>Hà Trí Thanh</t>
  </si>
  <si>
    <t>B4201800024762</t>
  </si>
  <si>
    <t>23-08-2018</t>
  </si>
  <si>
    <t>Mai Thị Lê La</t>
  </si>
  <si>
    <t>Máy photocopy Canon 2420L-QTNNL</t>
  </si>
  <si>
    <t>A4201500000285</t>
  </si>
  <si>
    <t>30-12-2014</t>
  </si>
  <si>
    <t>Bộ TB hội nghị truyền hình Gr700</t>
  </si>
  <si>
    <t>A4201500000431</t>
  </si>
  <si>
    <t>26-12-2013</t>
  </si>
  <si>
    <t>máy photocopy 2060 CPS</t>
  </si>
  <si>
    <t>A4201500001650</t>
  </si>
  <si>
    <t>trung tâm báo cháy 04 kênh - HCV-04 (Hochiki)</t>
  </si>
  <si>
    <t>A4201700001633</t>
  </si>
  <si>
    <t>30-03-2017</t>
  </si>
  <si>
    <t>Hà Nội-Laptop Dell Vostro 3360_Khối KHDN_Đào Thị Hoài Thu</t>
  </si>
  <si>
    <t>B4201400018483</t>
  </si>
  <si>
    <t>B4201500001451</t>
  </si>
  <si>
    <t>Tivi 50LN5400-KHCN - PGD PVN</t>
  </si>
  <si>
    <t>B4201500016038</t>
  </si>
  <si>
    <t>B4201500016308</t>
  </si>
  <si>
    <t>B4201500016318</t>
  </si>
  <si>
    <t>B4201500016320</t>
  </si>
  <si>
    <t>Hà Nội-Laptop Dell Vostro 3360_Ban chiến lược_Phạm Hồng Nhung</t>
  </si>
  <si>
    <t>B4201500016966</t>
  </si>
  <si>
    <t>Hà Nội-CPU máy tính bàn Dell Optimex 3010, intel core i3-3240+license Win 7</t>
  </si>
  <si>
    <t>B4201500017508</t>
  </si>
  <si>
    <t>B4201500017545</t>
  </si>
  <si>
    <t>B4201500017748</t>
  </si>
  <si>
    <t>Máy đếm tiền XINDA SUPER BC-28 - kho quỹ và DVKH Khối vận hành</t>
  </si>
  <si>
    <t>B4201500017821</t>
  </si>
  <si>
    <t>Hà Nội-Tủ hồ sơ 4 cánh sắt - KNV</t>
  </si>
  <si>
    <t>B4201500018614</t>
  </si>
  <si>
    <t>HO-HN Máy hủy tài liệu thường Ziba HC28 (VH)</t>
  </si>
  <si>
    <t>B4201500018835</t>
  </si>
  <si>
    <t>19-12-2014</t>
  </si>
  <si>
    <t>B4201500019234</t>
  </si>
  <si>
    <t>Dell Opitex360</t>
  </si>
  <si>
    <t>B4201500019460</t>
  </si>
  <si>
    <t>B4201500019723</t>
  </si>
  <si>
    <t>B4201500019836</t>
  </si>
  <si>
    <t>Máy tính xách tay Dell3450</t>
  </si>
  <si>
    <t>B4201500020084</t>
  </si>
  <si>
    <t>29-12-2011</t>
  </si>
  <si>
    <t>B4201500020146</t>
  </si>
  <si>
    <t>Máy kiểm tra USD D108</t>
  </si>
  <si>
    <t>B4201500020251</t>
  </si>
  <si>
    <t>B4201500020400</t>
  </si>
  <si>
    <t>B4201500020610</t>
  </si>
  <si>
    <t>máy đếm tiền</t>
  </si>
  <si>
    <t>B4201500021320</t>
  </si>
  <si>
    <t>B4201500021322</t>
  </si>
  <si>
    <t>B4201500021808</t>
  </si>
  <si>
    <t>B4201500021822</t>
  </si>
  <si>
    <t>B4201500021863</t>
  </si>
  <si>
    <t>B4201500021864</t>
  </si>
  <si>
    <t>B4201500022598</t>
  </si>
  <si>
    <t>Máy ghi âm Sony TX650 16Gb</t>
  </si>
  <si>
    <t>B4201600022932</t>
  </si>
  <si>
    <t>Máy đém tiền Xinda 2166</t>
  </si>
  <si>
    <t>B4201600023121</t>
  </si>
  <si>
    <t>B4201600023122</t>
  </si>
  <si>
    <t>Máy bó tiền LD-A</t>
  </si>
  <si>
    <t>B4201700000145</t>
  </si>
  <si>
    <t>B4201700023085</t>
  </si>
  <si>
    <t>B4201700023974</t>
  </si>
  <si>
    <t>Máy đếm  tiền ZY9999S</t>
  </si>
  <si>
    <t>B4201800024984</t>
  </si>
  <si>
    <t>máy hủy tài liệu C-668</t>
  </si>
  <si>
    <t>B4201800025185</t>
  </si>
  <si>
    <t>lắp đặt trung tâm báo cháy 05 kênh RPP-ABW05</t>
  </si>
  <si>
    <t>B4201900026737</t>
  </si>
  <si>
    <t>29-11-2019</t>
  </si>
  <si>
    <t>Máy bó tiền đai nhựa Maxda 8200Pro</t>
  </si>
  <si>
    <t>B4202000028202</t>
  </si>
  <si>
    <t>14-10-2020</t>
  </si>
  <si>
    <t>B4201800025057</t>
  </si>
  <si>
    <t>18-07-2018</t>
  </si>
  <si>
    <t>Khối CNTT</t>
  </si>
  <si>
    <t>B4201500024344</t>
  </si>
  <si>
    <t>B4201500024345</t>
  </si>
  <si>
    <t>B4201500024346</t>
  </si>
  <si>
    <t>Camera IP Dome hồng ngoại cố định MegaPX</t>
  </si>
  <si>
    <t>B4201600022328</t>
  </si>
  <si>
    <t>B4201600022329</t>
  </si>
  <si>
    <t>B4201600022330</t>
  </si>
  <si>
    <t>B4201600022331</t>
  </si>
  <si>
    <t>B4201600022332</t>
  </si>
  <si>
    <t>B4201600022333</t>
  </si>
  <si>
    <t>B4201600022334</t>
  </si>
  <si>
    <t>B4201600022335</t>
  </si>
  <si>
    <t>B4201600022336</t>
  </si>
  <si>
    <t>B4201600022337</t>
  </si>
  <si>
    <t>B4201600022338</t>
  </si>
  <si>
    <t>B4201600022339</t>
  </si>
  <si>
    <t>B4201600022340</t>
  </si>
  <si>
    <t>B4201600022341</t>
  </si>
  <si>
    <t>B4201600022342</t>
  </si>
  <si>
    <t>B4201600022343</t>
  </si>
  <si>
    <t>B4201600022344</t>
  </si>
  <si>
    <t>B4201600022345</t>
  </si>
  <si>
    <t>B4201600022346</t>
  </si>
  <si>
    <t>B4201600022347</t>
  </si>
  <si>
    <t>B4201600022348</t>
  </si>
  <si>
    <t>B4201600022349</t>
  </si>
  <si>
    <t>B4201600022350</t>
  </si>
  <si>
    <t>B4201600022351</t>
  </si>
  <si>
    <t>B4201600022352</t>
  </si>
  <si>
    <t>B4201600022353</t>
  </si>
  <si>
    <t>B4201600022354</t>
  </si>
  <si>
    <t>B4201600022355</t>
  </si>
  <si>
    <t>B4201700023932</t>
  </si>
  <si>
    <t>B4201700023933</t>
  </si>
  <si>
    <t>B4201700023934</t>
  </si>
  <si>
    <t>B4201700023935</t>
  </si>
  <si>
    <t>B4201700023936</t>
  </si>
  <si>
    <t>B4201700023937</t>
  </si>
  <si>
    <t>B4201700023938</t>
  </si>
  <si>
    <t>B4201700023939</t>
  </si>
  <si>
    <t>B4201700023940</t>
  </si>
  <si>
    <t>B4201700023941</t>
  </si>
  <si>
    <t>B4201700023942</t>
  </si>
  <si>
    <t>B4201700023943</t>
  </si>
  <si>
    <t>B4201700023944</t>
  </si>
  <si>
    <t>B4201700023945</t>
  </si>
  <si>
    <t>Camera dome hồng ngoai</t>
  </si>
  <si>
    <t>B4201600022928</t>
  </si>
  <si>
    <t>18-11-2016</t>
  </si>
  <si>
    <t>B4201500024313</t>
  </si>
  <si>
    <t>B4201500024409</t>
  </si>
  <si>
    <t>HCM-Điện thoại KX-TS500_Tầng 8</t>
  </si>
  <si>
    <t>B4201500016125</t>
  </si>
  <si>
    <t>LCD AOC 16" - HO HN</t>
  </si>
  <si>
    <t>B4201500016205</t>
  </si>
  <si>
    <t>HOHN-Máy in Epson LQ300</t>
  </si>
  <si>
    <t>B4201500018757</t>
  </si>
  <si>
    <t>30-09-2014</t>
  </si>
  <si>
    <t>Server IBM X3400 - HO Hà Nội</t>
  </si>
  <si>
    <t>B4201500018832</t>
  </si>
  <si>
    <t>HO-HN Máy fax Panasonic KX-FL612 (TTThẻ)</t>
  </si>
  <si>
    <t>B4201500018837</t>
  </si>
  <si>
    <t>Máy tính xách tay Dell 3460</t>
  </si>
  <si>
    <t>B4201500019436</t>
  </si>
  <si>
    <t xml:space="preserve">Thiết bị đo oxy trong không khí </t>
  </si>
  <si>
    <t>B4201500019581</t>
  </si>
  <si>
    <t>21-05-2013</t>
  </si>
  <si>
    <t>B4201500019582</t>
  </si>
  <si>
    <t>Màn máy chiếu PanasonicLB90NTEA</t>
  </si>
  <si>
    <t>B4201500019922</t>
  </si>
  <si>
    <t>Máy tính xách tay Sony USA Vaio VG</t>
  </si>
  <si>
    <t>B4201500020060</t>
  </si>
  <si>
    <t>Ghế lãnh đạo</t>
  </si>
  <si>
    <t>B4201500020107</t>
  </si>
  <si>
    <t>B4201500020108</t>
  </si>
  <si>
    <t>Ghế chủ tọa</t>
  </si>
  <si>
    <t>B4201500020109</t>
  </si>
  <si>
    <t>Tủ phòng GĐ phòng giao dịch  1300x2100x410</t>
  </si>
  <si>
    <t>B4201500020182</t>
  </si>
  <si>
    <t xml:space="preserve">Tủ phòngGĐ khối   2580x780x400.  </t>
  </si>
  <si>
    <t>B4201500020183</t>
  </si>
  <si>
    <t>Tủ phòng GĐ khối  1130x2390x515. C</t>
  </si>
  <si>
    <t>B4201500020184</t>
  </si>
  <si>
    <t>Tủ phòngGĐ  khối  2200x1000x400.</t>
  </si>
  <si>
    <t>B4201500020185</t>
  </si>
  <si>
    <t>Ghế trưởng ban. Gỗ sồi bọc da 1 ( 5 chiếc)</t>
  </si>
  <si>
    <t>B4201500020186</t>
  </si>
  <si>
    <t>Ghế trưởng ban. Gỗ sồi  bọc da 2 (4 chiếc)</t>
  </si>
  <si>
    <t>B4201500020187</t>
  </si>
  <si>
    <t>Ghế phòng họp. Gỗ sồi  bọc da (10 chiếc)</t>
  </si>
  <si>
    <t>B4201500020188</t>
  </si>
  <si>
    <t xml:space="preserve">Bàn họp làm thêm  1300 x 700 x750.(4 chiếc) </t>
  </si>
  <si>
    <t>B4201500020189</t>
  </si>
  <si>
    <t>B4201500022578</t>
  </si>
  <si>
    <t>B4201500022579</t>
  </si>
  <si>
    <t>Máy tính Macbook MGX92</t>
  </si>
  <si>
    <t>A2201500000100</t>
  </si>
  <si>
    <t>Ti vi Panasonic 100inch</t>
  </si>
  <si>
    <t>Tầng 6A</t>
  </si>
  <si>
    <t>Rèm chắn nắng</t>
  </si>
  <si>
    <t>Phòng họp Cà Mau</t>
  </si>
  <si>
    <t>Phòng PGĐ Khối PCTT</t>
  </si>
  <si>
    <t>Tầng 9 22 Ngô Quyền</t>
  </si>
  <si>
    <t>Rèm cuộn</t>
  </si>
  <si>
    <t>22 Ngô Quyền</t>
  </si>
  <si>
    <t>B4201400018306</t>
  </si>
  <si>
    <t>Đặng Văn Thành PC&amp;TT</t>
  </si>
  <si>
    <t>B4201400018396</t>
  </si>
  <si>
    <t>HO-HN Máy hút bụi Hitachi CV-SH 20V(CNTT)</t>
  </si>
  <si>
    <t>B4201500018566</t>
  </si>
  <si>
    <t>Dùng chung P. máy chủ</t>
  </si>
  <si>
    <t>Khối CNTT quản lý</t>
  </si>
  <si>
    <t>B4201700022870</t>
  </si>
  <si>
    <t>28-06-2017</t>
  </si>
  <si>
    <t>Không xác định được tài sản</t>
  </si>
  <si>
    <t>B4201700022871</t>
  </si>
  <si>
    <t>B4201700022872</t>
  </si>
  <si>
    <t>B4201700022873</t>
  </si>
  <si>
    <t>B4201700022874</t>
  </si>
  <si>
    <t>B4201700022875</t>
  </si>
  <si>
    <t>B4201700022876</t>
  </si>
  <si>
    <t>Router Cisco 1800 - CNTT HN</t>
  </si>
  <si>
    <t>B4201500016092</t>
  </si>
  <si>
    <t>19-01-2011</t>
  </si>
  <si>
    <t>Không có thông tin</t>
  </si>
  <si>
    <t>KMV Switch CS62A- P.Nguồn vốn</t>
  </si>
  <si>
    <t>B4201500016867</t>
  </si>
  <si>
    <t>KVM Switches CS62A - Ban nhân sự HO tại Hà Nội</t>
  </si>
  <si>
    <t>B4201500016868</t>
  </si>
  <si>
    <t>Hà Nội-KVM Switches CS62A - Vũ Văn Hồng</t>
  </si>
  <si>
    <t>B4201500016869</t>
  </si>
  <si>
    <t>B4201500016871</t>
  </si>
  <si>
    <t>B4201500016872</t>
  </si>
  <si>
    <t>Hà Nội-KVM Switches CS62A - Lưu Công Thành</t>
  </si>
  <si>
    <t>B4201500016873</t>
  </si>
  <si>
    <t>Hà Nội-KVM Switches CS62A - Lưu Thu Trang</t>
  </si>
  <si>
    <t>B4201500016874</t>
  </si>
  <si>
    <t>KVM Switches CS62A - Khối nguồn vốn HO tại Hà Nội</t>
  </si>
  <si>
    <t>B4201500016875</t>
  </si>
  <si>
    <t>B4201500016876</t>
  </si>
  <si>
    <t>B4201500016877</t>
  </si>
  <si>
    <t>B4201500016878</t>
  </si>
  <si>
    <t>B4201500016879</t>
  </si>
  <si>
    <t>Máy chủ IBM Xsystem x3250M4 Xeon 4C E3-1220V2 - CNTT</t>
  </si>
  <si>
    <t>B4201500017671</t>
  </si>
  <si>
    <t>17-08-2013</t>
  </si>
  <si>
    <t>B4201500017718</t>
  </si>
  <si>
    <t>B4201500017719</t>
  </si>
  <si>
    <t>B4201500017720</t>
  </si>
  <si>
    <t>B4201500017721</t>
  </si>
  <si>
    <t>B4201500017807</t>
  </si>
  <si>
    <t>B4201500017808</t>
  </si>
  <si>
    <t>B4201500017809</t>
  </si>
  <si>
    <t>B4201500017810</t>
  </si>
  <si>
    <t>B4201500017811</t>
  </si>
  <si>
    <t>B4201500017812</t>
  </si>
  <si>
    <t>Máy vi tính Acer Iconia W500 Dock Wifi 32Gb (P.HC tạm giữ)</t>
  </si>
  <si>
    <t>B4201500017938</t>
  </si>
  <si>
    <t>28-05-2011</t>
  </si>
  <si>
    <t>Không có Tài sản</t>
  </si>
  <si>
    <t>Router Cisco 1841 (theo Biên bản giao hàng 23/12/2009)- CNTT</t>
  </si>
  <si>
    <t>B4201500018023</t>
  </si>
  <si>
    <t>16-06-2011</t>
  </si>
  <si>
    <t>Swich Catalyst Cisco 2950T</t>
  </si>
  <si>
    <t>B4201500019522</t>
  </si>
  <si>
    <t>chuyển từ TSCĐ theo TT45-FCC</t>
  </si>
  <si>
    <t>Switch Cisco 2950 24port</t>
  </si>
  <si>
    <t>B4201500019524</t>
  </si>
  <si>
    <t>B4201500019525</t>
  </si>
  <si>
    <t>Phần mềm Windows NT For Server</t>
  </si>
  <si>
    <t>B4201500019586</t>
  </si>
  <si>
    <t>Không có thông tin - chuyển từ TSCĐ theo TT45-FCC</t>
  </si>
  <si>
    <t xml:space="preserve">Bàn LV phòng thư ký KT 700x1400 </t>
  </si>
  <si>
    <t>B4201500019745</t>
  </si>
  <si>
    <t>30-12-2013</t>
  </si>
  <si>
    <t>Bàn LV phòng thư ký KT 700x1401</t>
  </si>
  <si>
    <t>B4201500019746</t>
  </si>
  <si>
    <t>Bàn LV phòng thư ký KT 700x1402</t>
  </si>
  <si>
    <t>B4201500019747</t>
  </si>
  <si>
    <t>Bàn LV phòng thư ký KT 700x1403</t>
  </si>
  <si>
    <t>B4201500019748</t>
  </si>
  <si>
    <t>Bàn LV phòng thư ký KT 700x1404</t>
  </si>
  <si>
    <t>B4201500019749</t>
  </si>
  <si>
    <t>Bàn LV phòng thư ký KT 700x1405</t>
  </si>
  <si>
    <t>B4201500019750</t>
  </si>
  <si>
    <t>Bàn LV phòng thư ký KT 700x1406</t>
  </si>
  <si>
    <t>B4201500019751</t>
  </si>
  <si>
    <t>Bàn LV phòng thư ký KT 700x1407</t>
  </si>
  <si>
    <t>B4201500019752</t>
  </si>
  <si>
    <t>Bàn LV phòng thư ký KT 700x1408</t>
  </si>
  <si>
    <t>B4201500019753</t>
  </si>
  <si>
    <t>Bàn LV phòng thư ký KT 700x1409</t>
  </si>
  <si>
    <t>B4201500019754</t>
  </si>
  <si>
    <t>Bàn LV phòng thư ký KT 700x1410</t>
  </si>
  <si>
    <t>B4201500019755</t>
  </si>
  <si>
    <t>Bàn LV phòng thư ký KT 700x1411</t>
  </si>
  <si>
    <t>B4201500019756</t>
  </si>
  <si>
    <t>B4201500019791</t>
  </si>
  <si>
    <t>Switch Cisco</t>
  </si>
  <si>
    <t>B4201500019931</t>
  </si>
  <si>
    <t>15-10-2008</t>
  </si>
  <si>
    <t>B4201500019940</t>
  </si>
  <si>
    <t>Máy tính Sony USA Vaio VGN-SZ740N3</t>
  </si>
  <si>
    <t>B4201500019941</t>
  </si>
  <si>
    <t>B4201500019942</t>
  </si>
  <si>
    <t>Máy tính xách tay Sony USA Vaio SZ</t>
  </si>
  <si>
    <t>B4201500019944</t>
  </si>
  <si>
    <t>Máy tính xách tay IBM T43</t>
  </si>
  <si>
    <t>B4201500020213</t>
  </si>
  <si>
    <t>21-08-2006</t>
  </si>
  <si>
    <t>Máy kiểm tra USD D106</t>
  </si>
  <si>
    <t>B4201500020249</t>
  </si>
  <si>
    <t>Máy kiểm tra USD D107</t>
  </si>
  <si>
    <t>B4201500020250</t>
  </si>
  <si>
    <t>Tủ mạng Viettrack</t>
  </si>
  <si>
    <t>B4201500020366</t>
  </si>
  <si>
    <t>B4201500020367</t>
  </si>
  <si>
    <t>B4201500020368</t>
  </si>
  <si>
    <t>Thiết bị đầu cuối NTU AC-2032</t>
  </si>
  <si>
    <t>B4201500020481</t>
  </si>
  <si>
    <t>B4201500020482</t>
  </si>
  <si>
    <t>20-10-2006</t>
  </si>
  <si>
    <t>B4201500020483</t>
  </si>
  <si>
    <t>Tủ mạng Viet Rach 42U</t>
  </si>
  <si>
    <t>B4201500020486</t>
  </si>
  <si>
    <t>Tủ lưu điện Cabinet DCX- AO4</t>
  </si>
  <si>
    <t>B4201500020488</t>
  </si>
  <si>
    <t>Tủ Rack 42U</t>
  </si>
  <si>
    <t>B4201500020489</t>
  </si>
  <si>
    <t>Card Megawan Cisco</t>
  </si>
  <si>
    <t>B4201500020490</t>
  </si>
  <si>
    <t>19-05-2008</t>
  </si>
  <si>
    <t>B4201500020491</t>
  </si>
  <si>
    <t>Card Mega Wan</t>
  </si>
  <si>
    <t>B4201500020492</t>
  </si>
  <si>
    <t>B4201500020493</t>
  </si>
  <si>
    <t>B4201500020494</t>
  </si>
  <si>
    <t>B4201500020495</t>
  </si>
  <si>
    <t>B4201500020496</t>
  </si>
  <si>
    <t>B4201500020497</t>
  </si>
  <si>
    <t>Modem số AC2032</t>
  </si>
  <si>
    <t>B4201500020498</t>
  </si>
  <si>
    <t>14-06-2007</t>
  </si>
  <si>
    <t>Thiết bị đàm thoại Quốc Tế</t>
  </si>
  <si>
    <t>B4201500020550</t>
  </si>
  <si>
    <t>16-12-2009</t>
  </si>
  <si>
    <t>Thiết bị Loadbalancing (cân bằng t</t>
  </si>
  <si>
    <t>B4201500020551</t>
  </si>
  <si>
    <t>B4201500021732</t>
  </si>
  <si>
    <t>ACCESS POINT: Aironet 3502I</t>
  </si>
  <si>
    <t>B4201500021733</t>
  </si>
  <si>
    <t>B4201500021734</t>
  </si>
  <si>
    <t>B4201500021735</t>
  </si>
  <si>
    <t>B4201500021736</t>
  </si>
  <si>
    <t>B4201500021737</t>
  </si>
  <si>
    <t>TB chuyển mạch trung tâm Switch ci</t>
  </si>
  <si>
    <t>A4201500000316</t>
  </si>
  <si>
    <t>Không có thông tin - TSCĐ-FCC</t>
  </si>
  <si>
    <t>Switch cisco 2960</t>
  </si>
  <si>
    <t>A4201500000318</t>
  </si>
  <si>
    <t>TB bảo mật ASA 5520- BUN-K9</t>
  </si>
  <si>
    <t>A4201500000319</t>
  </si>
  <si>
    <t>Tủ lưu điện Santack 3KVA</t>
  </si>
  <si>
    <t>A4201500000320</t>
  </si>
  <si>
    <t>A4201500000321</t>
  </si>
  <si>
    <t>Card ghép kênh E1: CIS-MOD-NM-2CE1</t>
  </si>
  <si>
    <t>A4201500000322</t>
  </si>
  <si>
    <t>15-10-2007</t>
  </si>
  <si>
    <t>Card ghép kênh E1:CIS-MOD-NM-CE1</t>
  </si>
  <si>
    <t>A4201500000323</t>
  </si>
  <si>
    <t>Thiết bị bảo mật CiscoFire Wall AS</t>
  </si>
  <si>
    <t>A4201500000328</t>
  </si>
  <si>
    <t>Bộ chuyển mạch Switch cisco C2960-</t>
  </si>
  <si>
    <t>A4201500000329</t>
  </si>
  <si>
    <t>Bộ chuyển mạch Switch cisco 2960 4</t>
  </si>
  <si>
    <t>A4201500000336</t>
  </si>
  <si>
    <t>17-07-2008</t>
  </si>
  <si>
    <t>Bộ luư điện cho máy chủ Santak 3KV</t>
  </si>
  <si>
    <t>A4201500000340</t>
  </si>
  <si>
    <t>Thiết bị chuyển mạch Cisco WS-C296</t>
  </si>
  <si>
    <t>A4201500000341</t>
  </si>
  <si>
    <t>TB chuyển mạch Switch Cisco WS-C29</t>
  </si>
  <si>
    <t>A4201500000348</t>
  </si>
  <si>
    <t>A4201500000349</t>
  </si>
  <si>
    <t>Máy chủ HPDL 380GB</t>
  </si>
  <si>
    <t>A4201500000361</t>
  </si>
  <si>
    <t>18-12-2008</t>
  </si>
  <si>
    <t>Máy chủ HPDL</t>
  </si>
  <si>
    <t>A4201500000362</t>
  </si>
  <si>
    <t>Hệ thống Blade - UPS (Máy chủ)</t>
  </si>
  <si>
    <t>A4201500000363</t>
  </si>
  <si>
    <t>Thiết bị chuyển mạch trung tâm Cis</t>
  </si>
  <si>
    <t>A4201500000367</t>
  </si>
  <si>
    <t>23-10-2009</t>
  </si>
  <si>
    <t>Thiết bị Access point Cisco Airone</t>
  </si>
  <si>
    <t>A4201500000368</t>
  </si>
  <si>
    <t>Máy chủ Windows HP cài phần mềm tí</t>
  </si>
  <si>
    <t>A4201500000370</t>
  </si>
  <si>
    <t>Thiết bị phát sóng WIfi Cisco</t>
  </si>
  <si>
    <t>A4201500000375</t>
  </si>
  <si>
    <t xml:space="preserve">HT mạng lõi 10G cho TTDL </t>
  </si>
  <si>
    <t>A4201500000379</t>
  </si>
  <si>
    <t>Bảng thông tin nghiệp vụ điện tử</t>
  </si>
  <si>
    <t>A4201500000381</t>
  </si>
  <si>
    <t>16-04-2007</t>
  </si>
  <si>
    <t>Hệ thống Camera màu quay quét P/T/</t>
  </si>
  <si>
    <t>A4201500000385</t>
  </si>
  <si>
    <t>US C2950T-48-SI-48port 10/100 Base</t>
  </si>
  <si>
    <t>A4201500000386</t>
  </si>
  <si>
    <t>US C2950T-48-SI 48port 10/100 Base</t>
  </si>
  <si>
    <t>A4201500000387</t>
  </si>
  <si>
    <t>US C2950T-48-SI 48 port 10/100 Bas</t>
  </si>
  <si>
    <t>A4201500000388</t>
  </si>
  <si>
    <t>Thiết bị lắp đặt mạng Wan</t>
  </si>
  <si>
    <t>A4201500000389</t>
  </si>
  <si>
    <t>15-02-2006</t>
  </si>
  <si>
    <t>A4201500000390</t>
  </si>
  <si>
    <t>Hê thống camera giám sát nội bộ</t>
  </si>
  <si>
    <t>A4201500000392</t>
  </si>
  <si>
    <t>Máy tính Apple Macbook Pro MC 375</t>
  </si>
  <si>
    <t>A4201500000397</t>
  </si>
  <si>
    <t>24-03-2011</t>
  </si>
  <si>
    <t>HE THONG CHAM CONG BANG VAN TAY</t>
  </si>
  <si>
    <t>A4201500000406</t>
  </si>
  <si>
    <t>30-06-2011</t>
  </si>
  <si>
    <t>Thi công nội thất PGD Ngô Quyền</t>
  </si>
  <si>
    <t>A4201500000414</t>
  </si>
  <si>
    <t>26-09-2011</t>
  </si>
  <si>
    <t>BS NG Máy chủ IBM Power 750 server</t>
  </si>
  <si>
    <t>A4201500000415</t>
  </si>
  <si>
    <t>13-10-2011</t>
  </si>
  <si>
    <t>Thiết bị mạng,điện,điện thoại</t>
  </si>
  <si>
    <t>A4201500000423</t>
  </si>
  <si>
    <t>Router</t>
  </si>
  <si>
    <t>A4201500000424</t>
  </si>
  <si>
    <t>Máy tính Notebook Toshiba Satellit</t>
  </si>
  <si>
    <t>A4201500000440</t>
  </si>
  <si>
    <t>Máy chủ Microbank</t>
  </si>
  <si>
    <t>A4201500000443</t>
  </si>
  <si>
    <t xml:space="preserve">Tủ rack cabinet 42U-600x1000 </t>
  </si>
  <si>
    <t>A4201600001600</t>
  </si>
  <si>
    <t>23-03-2016</t>
  </si>
  <si>
    <t>Thông tin không rõ, không xác định được tài sản</t>
  </si>
  <si>
    <t>A4201600001601</t>
  </si>
  <si>
    <t>Bảng điện tử Led</t>
  </si>
  <si>
    <t>A4201500000294</t>
  </si>
  <si>
    <t>22-08-2006</t>
  </si>
  <si>
    <t>Máy chiếu Panasonic PT - LB 60EA</t>
  </si>
  <si>
    <t>A4201500000302</t>
  </si>
  <si>
    <t>Cisco switch 24port 10/100Mbps support PoE, 2 Upli</t>
  </si>
  <si>
    <t>A2201500000196</t>
  </si>
  <si>
    <t>A2201500000197</t>
  </si>
  <si>
    <t>A2201500000198</t>
  </si>
  <si>
    <t>A2201500000199</t>
  </si>
  <si>
    <t>A2201500000200</t>
  </si>
  <si>
    <t>A2201500000201</t>
  </si>
  <si>
    <t>A2201500000202</t>
  </si>
  <si>
    <t>A2201500000203</t>
  </si>
  <si>
    <t>A2201500000204</t>
  </si>
  <si>
    <t>A2201500000205</t>
  </si>
  <si>
    <t>A2201500000206</t>
  </si>
  <si>
    <t>A2201500000207</t>
  </si>
  <si>
    <t>A2201500000208</t>
  </si>
  <si>
    <t>A2201500000209</t>
  </si>
  <si>
    <t>A2201500000210</t>
  </si>
  <si>
    <t>Cấu hình yếu, hư hỏng
Đã xóa dữ liệu</t>
  </si>
  <si>
    <t>Máy lắp ráp, hư hỏng 
Đã xóa dữ liệu</t>
  </si>
  <si>
    <t>B4201600022826</t>
  </si>
  <si>
    <t>Cũ, hư hỏng do bị bể màn hình trong, không tái sử dụng được</t>
  </si>
  <si>
    <t>HOPN-Máy scan cầm tay(VPPN)</t>
  </si>
  <si>
    <t>B4201500016049</t>
  </si>
  <si>
    <t>Cũ, hư hỏng do bị màn hình trong, không tái sử dụng được</t>
  </si>
  <si>
    <t>Lỗi nguồn, không nhận ổ cứng
Đã xóa dữ liệu</t>
  </si>
  <si>
    <t xml:space="preserve">Máy lắp ráp, không có ổ cứng, hư hỏng
</t>
  </si>
  <si>
    <t>Hệ thống tổng đài Seimens HiPath 3800</t>
  </si>
  <si>
    <t>A2201500000083</t>
  </si>
  <si>
    <t>HCM-Mạng LAN_40 PNT</t>
  </si>
  <si>
    <t>A2201500000066</t>
  </si>
  <si>
    <t>Server IBM X3250 P. CNTT</t>
  </si>
  <si>
    <t>A2201500000072</t>
  </si>
  <si>
    <t>HCM-Thiết bị Cisco 3845_TT.CNTT</t>
  </si>
  <si>
    <t>A2201500000088</t>
  </si>
  <si>
    <t>A2201500000089</t>
  </si>
  <si>
    <t>HCM IT - NM-2CE1T1-PRI 2 port (Nhận theo Biên bản giao hàng 23/12/2009)</t>
  </si>
  <si>
    <t>A2201500000093</t>
  </si>
  <si>
    <t>Đường truyền dữ liệu cáp quang HCM đến Bình Dương (95%)</t>
  </si>
  <si>
    <t>A2201500000085</t>
  </si>
  <si>
    <t>Đường truyền dữ liệu cáp quang HCM đến Bình Dương (5%)</t>
  </si>
  <si>
    <t>A2201500000086</t>
  </si>
  <si>
    <t>May lanh cassette 36000BTU</t>
  </si>
  <si>
    <t>A4201500000457</t>
  </si>
  <si>
    <t>HCM-Máy lạnh Daikin loại tủ đứng FV05BV1/RU05NY1_P. Server 202NTMK</t>
  </si>
  <si>
    <t>A4201500000261</t>
  </si>
  <si>
    <t>Máy Điều hòa Đaikin</t>
  </si>
  <si>
    <t>A4201500001591</t>
  </si>
  <si>
    <t>A4201500001590</t>
  </si>
  <si>
    <t>Máy lạnh treo tường Daikin</t>
  </si>
  <si>
    <t>A4201500001568</t>
  </si>
  <si>
    <t xml:space="preserve">
26-06-2013</t>
  </si>
  <si>
    <t>Bình Dương-UPS 6KVA</t>
  </si>
  <si>
    <t>A4201500000203</t>
  </si>
  <si>
    <t>A4201500000204</t>
  </si>
  <si>
    <t>HCM-Máy chủ sử dụng cho DataWare House(Dell(TM) PoweEdge R210X12HDD)_P.Server 202NTMK</t>
  </si>
  <si>
    <t>A4201500000227</t>
  </si>
  <si>
    <t>Hệ thống tổng đài IP phone</t>
  </si>
  <si>
    <t>A4201500001557</t>
  </si>
  <si>
    <t>Hệ thống máy tính PGD</t>
  </si>
  <si>
    <t>A4201500000214</t>
  </si>
  <si>
    <t>Bình Dương-Router Cisco 2821 tại DR sites</t>
  </si>
  <si>
    <t>A4201500000202</t>
  </si>
  <si>
    <t>A4201500000205</t>
  </si>
  <si>
    <t>Bình Dương-Switch 24 Ports</t>
  </si>
  <si>
    <t>A4201500000208</t>
  </si>
  <si>
    <t>Thiết bị nhận và kiểm soát thông tin từ thiết bị đọc thẻ RMC024</t>
  </si>
  <si>
    <t>A4201500000210</t>
  </si>
  <si>
    <t>Thiết bị nhận và kiểm soát thông tin từ thiết bị đọc thẻ- HDLC Card</t>
  </si>
  <si>
    <t>A4201500000211</t>
  </si>
  <si>
    <t>A4201500000212</t>
  </si>
  <si>
    <t>A4201500000280</t>
  </si>
  <si>
    <t>Bình Dương-Ổn áp Lioa</t>
  </si>
  <si>
    <t>A4201500000282</t>
  </si>
  <si>
    <t>HCM-Thiết bị cắt lọc sét Novaris (Australia) Model SFE3-63-250-275_P.Server 202 NTMK</t>
  </si>
  <si>
    <t>A4201500000260</t>
  </si>
  <si>
    <t>Thiết bị chuyển mạch trung tâm Cat</t>
  </si>
  <si>
    <t>A4201500001548</t>
  </si>
  <si>
    <t>Thiết bị kết nối Wan</t>
  </si>
  <si>
    <t>A4201500001558</t>
  </si>
  <si>
    <t>Switch</t>
  </si>
  <si>
    <t>A4201500001561</t>
  </si>
  <si>
    <t>Phần mềm bảo mật Website Verisign Renewal 1yrs</t>
  </si>
  <si>
    <t>A8201500000058</t>
  </si>
  <si>
    <t>Cập nhật chức năng Chiết khấu sổ tiết kiệm</t>
  </si>
  <si>
    <t>A8201500000059</t>
  </si>
  <si>
    <t>Cập nhật chức năng Quản lý bảng kê điều chuyển quỹ</t>
  </si>
  <si>
    <t>A8201500000060</t>
  </si>
  <si>
    <t>Quản lý giấy tờ có giá</t>
  </si>
  <si>
    <t>A8201500000061</t>
  </si>
  <si>
    <t>Quản lý khuyến mãi</t>
  </si>
  <si>
    <t>A8201500000062</t>
  </si>
  <si>
    <t>Quy trình thanh toán mới</t>
  </si>
  <si>
    <t>A8201500000063</t>
  </si>
  <si>
    <t>Tính phí kiểm đếm</t>
  </si>
  <si>
    <t>A8201500000064</t>
  </si>
  <si>
    <t>Phần cứng Microbank</t>
  </si>
  <si>
    <t>A8201500000104</t>
  </si>
  <si>
    <t>Thiết bị quản lý tiền mặt và đọc vân tay</t>
  </si>
  <si>
    <t>A8201500000019</t>
  </si>
  <si>
    <t>Divice Host Interace to Banknet cho TSTS CARD</t>
  </si>
  <si>
    <t>A8201500000023</t>
  </si>
  <si>
    <t>Hệ thống Swift Net Invoice 132816</t>
  </si>
  <si>
    <t>A8201500000024</t>
  </si>
  <si>
    <t>Bản quyền phần mềm xác nhận vân tay</t>
  </si>
  <si>
    <t>A8201500000025</t>
  </si>
  <si>
    <t>Nâng cấp phần mềm Microbank</t>
  </si>
  <si>
    <t>A8201500000029</t>
  </si>
  <si>
    <t>Phần mềm Microbank + chi phí triển khai</t>
  </si>
  <si>
    <t>A8201500000030</t>
  </si>
  <si>
    <t>Phân hệ lương</t>
  </si>
  <si>
    <t>A8201500000031</t>
  </si>
  <si>
    <t>Duyệt liên chi nhánh phải qua cấp cao nhất</t>
  </si>
  <si>
    <t>A8201500000032</t>
  </si>
  <si>
    <t>Quản lý tiền giả</t>
  </si>
  <si>
    <t>A8201500000033</t>
  </si>
  <si>
    <t>Chuyển các PGD từ 101 về 105</t>
  </si>
  <si>
    <t>A8201500000034</t>
  </si>
  <si>
    <t>Phần mềm báo cáo NHNN và Ban điều hành</t>
  </si>
  <si>
    <t>A8201500000035</t>
  </si>
  <si>
    <t>Xác thực KH bằng thẻ qua POS để thực hiện giao dịch rút tiền</t>
  </si>
  <si>
    <t>A8201500000036</t>
  </si>
  <si>
    <t>Quản lý cổ đông</t>
  </si>
  <si>
    <t>A8201500000037</t>
  </si>
  <si>
    <t>Quản lý cộng tác viên giai đoạn 1: nhập liệu</t>
  </si>
  <si>
    <t>A8201500000038</t>
  </si>
  <si>
    <t>Chức năng gửi email</t>
  </si>
  <si>
    <t>A8201500000039</t>
  </si>
  <si>
    <t>Các yêu cầu cập nhật</t>
  </si>
  <si>
    <t>A8201500000040</t>
  </si>
  <si>
    <t>Chức năng đăng ký thẻ trên BTS</t>
  </si>
  <si>
    <t>A8201500000041</t>
  </si>
  <si>
    <t>Quản lý KH bị hạn chế cho vay</t>
  </si>
  <si>
    <t>A8201500000042</t>
  </si>
  <si>
    <t>Quản lý lãi suất cấp bù</t>
  </si>
  <si>
    <t>A8201500000043</t>
  </si>
  <si>
    <t>Lãi thưởng TK DD</t>
  </si>
  <si>
    <t>A8201500000044</t>
  </si>
  <si>
    <t>Sản phẩm tiết kiệm tiền gửi thả nổi lãi suất</t>
  </si>
  <si>
    <t>A8201500000045</t>
  </si>
  <si>
    <t>Phần mềm Oracle10g-Enterprise Edition-License</t>
  </si>
  <si>
    <t>A8201500000027</t>
  </si>
  <si>
    <t>Phần mềm bảo mật Checkpoint</t>
  </si>
  <si>
    <t>A8201500000048</t>
  </si>
  <si>
    <t>Hệ thống tường lửa Check Point Firewall for 50 User</t>
  </si>
  <si>
    <t>A8201500000050</t>
  </si>
  <si>
    <t>Chứng thực của Verisign dùng cho Internetbanking</t>
  </si>
  <si>
    <t>A8201500000051</t>
  </si>
  <si>
    <t>Dịch vụ cài đặt hệ thống Server</t>
  </si>
  <si>
    <t>A8201500000052</t>
  </si>
  <si>
    <t>Phân hệ Quản lý thu chi nội bộ</t>
  </si>
  <si>
    <t>A8201500000053</t>
  </si>
  <si>
    <t>Chương trình Ebanking (SMS Banking + Internetbanking)</t>
  </si>
  <si>
    <t>A8201500000054</t>
  </si>
  <si>
    <t>Quản lý chi lương bổ sung (MRB)</t>
  </si>
  <si>
    <t>A8201500000055</t>
  </si>
  <si>
    <t>Quản lý đánh giá nhân viên (MRB)</t>
  </si>
  <si>
    <t>A8201500000056</t>
  </si>
  <si>
    <t>Chức năng đề nghị tăng lương (MRB)</t>
  </si>
  <si>
    <t>A8201500000057</t>
  </si>
  <si>
    <t>Chức năng mua bán ngoại tệ</t>
  </si>
  <si>
    <t>A8201500000066</t>
  </si>
  <si>
    <t>Xác thực Khách hàng bằng vân tay</t>
  </si>
  <si>
    <t>A8201500000067</t>
  </si>
  <si>
    <t>Cập nhật tính năng mới Agent</t>
  </si>
  <si>
    <t>A8201500000068</t>
  </si>
  <si>
    <t>Bổ sung phân hệ chuyển tiền</t>
  </si>
  <si>
    <t>A8201500000069</t>
  </si>
  <si>
    <t>Chức năng cập nhật lãi suất và tỷ giá</t>
  </si>
  <si>
    <t>A8201500000070</t>
  </si>
  <si>
    <t>Chức năng cho phép in nội dung trên sổ tiết kiệm</t>
  </si>
  <si>
    <t>A8201500000071</t>
  </si>
  <si>
    <t>Cập nhật sản phẩm thấu chi</t>
  </si>
  <si>
    <t>A8201500000072</t>
  </si>
  <si>
    <t>Quản lý Quyền và hạn mục QLNS</t>
  </si>
  <si>
    <t>A8201500000073</t>
  </si>
  <si>
    <t>Phần mềm mua bán vốn nội bộ trên Microbank</t>
  </si>
  <si>
    <t>A8201500000075</t>
  </si>
  <si>
    <t>Phần mềm HSM9_PAC001</t>
  </si>
  <si>
    <t>A8201500000077</t>
  </si>
  <si>
    <t>Phần mềm xem BCTC và số dư tiền gởi, tiền vay bằng đồ thị trên Microbank</t>
  </si>
  <si>
    <t>A8201500000079</t>
  </si>
  <si>
    <t>Phần mềm hỗ trợ báo cáo quản lý trên Microbank</t>
  </si>
  <si>
    <t>A8201500000080</t>
  </si>
  <si>
    <t>Phần mềm hợp nhất mail (Firewall Astaro Asg 425 Hardware)</t>
  </si>
  <si>
    <t>A8201500000081</t>
  </si>
  <si>
    <t>Phần mềm hợp nhất mail (Firewall Astaro Asg 425 Subcription)</t>
  </si>
  <si>
    <t>A8201500000082</t>
  </si>
  <si>
    <t>Phần mềm hợp nhất mail (Kaspersky Anti vius)</t>
  </si>
  <si>
    <t>A8201500000083</t>
  </si>
  <si>
    <t>Phần mềm Quản lý quà khuyến mãi trên Microbank</t>
  </si>
  <si>
    <t>A8201500000085</t>
  </si>
  <si>
    <t>Phần mềm Phân hệ tài trợ thương mại - Bảo lãnh (TF)</t>
  </si>
  <si>
    <t>A8201500000086</t>
  </si>
  <si>
    <t>Phần mềm Phân hệ tài trợ thương mại - Thanh toán quốc tế (TF)</t>
  </si>
  <si>
    <t>A8201500000087</t>
  </si>
  <si>
    <t>Phần mềm SWIFT phiên bản 7.0</t>
  </si>
  <si>
    <t>A8201500000088</t>
  </si>
  <si>
    <t>A8201500000105</t>
  </si>
  <si>
    <t>Window XP Pro SP2b English 3PK.....</t>
  </si>
  <si>
    <t>A8201500000106</t>
  </si>
  <si>
    <t>Phần mềm sản phẩm tiền gửi lãi suất bậc thang</t>
  </si>
  <si>
    <t>A8201500000091</t>
  </si>
  <si>
    <t>Phần mềm quản lý phát phiếu dự thưởng</t>
  </si>
  <si>
    <t>A8201500000092</t>
  </si>
  <si>
    <t>Phần mềm quản lý chi thưởng vào tiền gửi thanh toán</t>
  </si>
  <si>
    <t>A8201500000093</t>
  </si>
  <si>
    <t>Phần mềm thay đổi sản phẩm các phân hệ: DD, FD, LN, TR</t>
  </si>
  <si>
    <t>A8201500000094</t>
  </si>
  <si>
    <t>Phần mềm sản phẩm tiền gửi thanh toán Vạn Lợi</t>
  </si>
  <si>
    <t>A8201500000095</t>
  </si>
  <si>
    <t>Phần mềm Sản phẩm tiết kiệm siêu linh hoạt 1,2 và cho vay cầm cố sổ tiết kiệm siêu linh hoạt 1 và 2</t>
  </si>
  <si>
    <t>A8201500000096</t>
  </si>
  <si>
    <t>Phần mềm Sản phẩm tiền gửi tiết kiệm gửi góp</t>
  </si>
  <si>
    <t>A8201500000097</t>
  </si>
  <si>
    <t>Phần mềm cho vay thấu chi thế chấp sổ Siêu linh hoạt</t>
  </si>
  <si>
    <t>A8201500000098</t>
  </si>
  <si>
    <t>Phần mềm hỗ trợ thiết bị Check point(gồm Support for Software Gateways và Annua Blade/package)</t>
  </si>
  <si>
    <t>A8201500000099</t>
  </si>
  <si>
    <t>Nâng cấp phần mềm Chức năng Quản lý chuyển quá hạn thấu chi</t>
  </si>
  <si>
    <t>A8201500000100</t>
  </si>
  <si>
    <t>Nâng cấp phần mềm Microbank (Chức năng Thu phí thẻ nội địa)</t>
  </si>
  <si>
    <t>A8201500000101</t>
  </si>
  <si>
    <t>Nâng cấp phần mềm Microbank (Chức năng Thấu chi có tài sản đảm bảo dành cho HĐ thấu chi))</t>
  </si>
  <si>
    <t>A8201500000102</t>
  </si>
  <si>
    <t>HCM-SONY PDSA-M3G50-Phần mềm dùng nâng cấp thiết bị PCS-G50P để làm hệ thống hội thảo đa điểm</t>
  </si>
  <si>
    <t>A8201500000076</t>
  </si>
  <si>
    <t>AMC-Gậy điện tử Titan M3</t>
  </si>
  <si>
    <t>B4201500016405</t>
  </si>
  <si>
    <t>HOPN không quản lý tài sản. Theo báo cáo kiểm kể, tài đã được điều chuyển PAMC quản lý từ thời WTB.</t>
  </si>
  <si>
    <t>Xuất ra khỏi hệ thống phần mềm QLTS</t>
  </si>
  <si>
    <t>Máy tính để bàn Dell Optilex 3020</t>
  </si>
  <si>
    <t>B4201500001654</t>
  </si>
  <si>
    <t>Theo báo cáo kiểm kê, tài sản không có thực tế trong HOPN</t>
  </si>
  <si>
    <t>Máy ảnh Canon SX740</t>
  </si>
  <si>
    <t>B4202200000459</t>
  </si>
  <si>
    <t>Điện thoại Black Berry 9780</t>
  </si>
  <si>
    <t>B4201500019373</t>
  </si>
  <si>
    <t>Mất (đã được báo cáo trong biên bản kiểm kê tại HOPN)</t>
  </si>
  <si>
    <t>HCM-Laptop Lenovo Thinkpad T430u 3351-8EU</t>
  </si>
  <si>
    <t>B4201500017454</t>
  </si>
  <si>
    <t>Bổ sung chức năng chuyển từ FD sang FD</t>
  </si>
  <si>
    <t>B4201500019367</t>
  </si>
  <si>
    <t>Module NM-16AM-V2</t>
  </si>
  <si>
    <t>B4201500019377</t>
  </si>
  <si>
    <t>Hệ thống Camera</t>
  </si>
  <si>
    <t>B4201500019379</t>
  </si>
  <si>
    <t>Module NM-ICE1T1T1-PRI</t>
  </si>
  <si>
    <t>B4201500019380</t>
  </si>
  <si>
    <t>HCM-Hệ thống Access Control_Khối nguồn vốn-HO_40PNT</t>
  </si>
  <si>
    <t>B4201500017924</t>
  </si>
  <si>
    <t>HCM-Camera hồng ngoại Sony Super Had CCD màu_Kho lưu trữ</t>
  </si>
  <si>
    <t>B4201500017019</t>
  </si>
  <si>
    <t>Sản phẩm tiền gửi tiết kiệm kỳ hạn duy nhất</t>
  </si>
  <si>
    <t>B4201500019362</t>
  </si>
  <si>
    <t>Tính phí kiểm đếm khi rút tiền từ TK DD</t>
  </si>
  <si>
    <t>B4201500019363</t>
  </si>
  <si>
    <t>Cho phép quỹ chính tại HO xem toàn bộ số tiền hiện tồn trên kho, két so với phiếu thu và sổ tiết kiệ</t>
  </si>
  <si>
    <t>B4201500019364</t>
  </si>
  <si>
    <t>Thay đổi tính chất tài khoản GL</t>
  </si>
  <si>
    <t>B8201500000006</t>
  </si>
  <si>
    <t>Chứng thực Verisign dùng cho Web Service</t>
  </si>
  <si>
    <t>B4201500019365</t>
  </si>
  <si>
    <t>Phân hệ Quản lý các khoản đầu tư</t>
  </si>
  <si>
    <t>B8201500000007</t>
  </si>
  <si>
    <t>Chạy test phân hệ quản lý lương</t>
  </si>
  <si>
    <t>B4201500019366</t>
  </si>
  <si>
    <t>Tên miền &amp; các dịch vụ lưu trữ</t>
  </si>
  <si>
    <t>B8201500000002</t>
  </si>
  <si>
    <t>In chữ ký kiểm soát lên sổ tiết kiệm</t>
  </si>
  <si>
    <t>B8201500000003</t>
  </si>
  <si>
    <t>Kiểm tra công tác scan hồ sơ khách hàng</t>
  </si>
  <si>
    <t>B4201500019284</t>
  </si>
  <si>
    <t>Tính năng quản lý lương trong Microbank</t>
  </si>
  <si>
    <t>B8201500000004</t>
  </si>
  <si>
    <t>Báo cáo trực tuyến</t>
  </si>
  <si>
    <t>B8201500000005</t>
  </si>
  <si>
    <t>Trung tâm Thẻ-Thiết bị đọc thẻ Ingenico i5100EL</t>
  </si>
  <si>
    <t>B4201500019192</t>
  </si>
  <si>
    <t>B4201500016906</t>
  </si>
  <si>
    <t>B4201500016146</t>
  </si>
  <si>
    <t>B4201500019311</t>
  </si>
  <si>
    <t>B4201500016409</t>
  </si>
  <si>
    <t>B4201500018324</t>
  </si>
  <si>
    <t>B4201500018325</t>
  </si>
  <si>
    <t>B4201500018326</t>
  </si>
  <si>
    <t>B4201500018327</t>
  </si>
  <si>
    <t>B4201500018328</t>
  </si>
  <si>
    <t>B4201500018329</t>
  </si>
  <si>
    <t>B4201500018330</t>
  </si>
  <si>
    <t>B4201500018331</t>
  </si>
  <si>
    <t>B4201500018332</t>
  </si>
  <si>
    <t>B4201500018333</t>
  </si>
  <si>
    <t>B4201500018334</t>
  </si>
  <si>
    <t>B4201500018335</t>
  </si>
  <si>
    <t>B4201500018240</t>
  </si>
  <si>
    <t>B4201500018241</t>
  </si>
  <si>
    <t>B4201500018242</t>
  </si>
  <si>
    <t>B4201500018243</t>
  </si>
  <si>
    <t>B4201500018244</t>
  </si>
  <si>
    <t>B4201500018419</t>
  </si>
  <si>
    <t>B4201500018420</t>
  </si>
  <si>
    <t>B4201500018421</t>
  </si>
  <si>
    <t>B4201500018422</t>
  </si>
  <si>
    <t>B4201500018423</t>
  </si>
  <si>
    <t>B4201500018424</t>
  </si>
  <si>
    <t>B4201500018425</t>
  </si>
  <si>
    <t>B4201500018426</t>
  </si>
  <si>
    <t>B4201500018336</t>
  </si>
  <si>
    <t>B4201500018337</t>
  </si>
  <si>
    <t>B4201500018338</t>
  </si>
  <si>
    <t>B4201500018339</t>
  </si>
  <si>
    <t>B4201500018340</t>
  </si>
  <si>
    <t>B4201500018341</t>
  </si>
  <si>
    <t>B4201500018342</t>
  </si>
  <si>
    <t>B4201500018343</t>
  </si>
  <si>
    <t>B4201500018427</t>
  </si>
  <si>
    <t>B4201500018317</t>
  </si>
  <si>
    <t>B4201500018318</t>
  </si>
  <si>
    <t>B4201500018417</t>
  </si>
  <si>
    <t>B4201500018418</t>
  </si>
  <si>
    <t>B4201500018319</t>
  </si>
  <si>
    <t>B4201500018320</t>
  </si>
  <si>
    <t>B4201500018321</t>
  </si>
  <si>
    <t>B4201500018322</t>
  </si>
  <si>
    <t>B4201500018323</t>
  </si>
  <si>
    <t>B4201500016352</t>
  </si>
  <si>
    <t>9.020.000</t>
  </si>
  <si>
    <t>Từ thời WTB, tài sản được điều chuyển cho CN Hòa Hưng sử dụng, nhưng không lưu lại biên bản. Đã báo cáo trong biên bản kiêm kê.</t>
  </si>
  <si>
    <t>HCM - Ghế chân quỳ tiếp khách - P.KTTC - tầng 8 - 40PNT</t>
  </si>
  <si>
    <t>B4201500016859</t>
  </si>
  <si>
    <t>1.650.000</t>
  </si>
  <si>
    <t>Từ thời WTB, tài sản được điều chuyển cho CN Nguyễn Văn Trỗi sử dụng, nhưng không lưu lại biên bản. Đã báo cáo trong biên bản kiêm kê.</t>
  </si>
  <si>
    <t>HCM - Ghế chân quỳ tiếp khách - P.GS&amp;KS nội bộ - tầng 8 -40PNT</t>
  </si>
  <si>
    <t>B4201500016849</t>
  </si>
  <si>
    <t>CPU SING PC P/N SA 1.50 R100</t>
  </si>
  <si>
    <t>B4201500017966</t>
  </si>
  <si>
    <t>3.413.169</t>
  </si>
  <si>
    <t>B4201500017968</t>
  </si>
  <si>
    <t>3.413.168</t>
  </si>
  <si>
    <t>HCM - Ghế chân quỳ - P.GĐTC - tầng 8 -40PNT</t>
  </si>
  <si>
    <t>B4201500016855</t>
  </si>
  <si>
    <t>1.980.000</t>
  </si>
  <si>
    <t>P. HCTD HO_Máy in HP Laserjet Pro M1536DNF_PGD Công Lý</t>
  </si>
  <si>
    <t>B4201500017853</t>
  </si>
  <si>
    <t>B4201500017049</t>
  </si>
  <si>
    <t>HCM - Ghế chân quỳ tiếp khách - P.Huy động vốn - tầng 8 - 40PNT</t>
  </si>
  <si>
    <t>B4201500017141</t>
  </si>
  <si>
    <t>B4201500017140</t>
  </si>
  <si>
    <t>Tủ Rack 42U - Sử dụng cho phòng Server</t>
  </si>
  <si>
    <t>B4201500017657</t>
  </si>
  <si>
    <t xml:space="preserve">
9.710.140
</t>
  </si>
  <si>
    <t>Theo biên bản ghi nhận, năm 2015 Khối CNTT đã điều chuyển tài sản CN Bà Rịa Vũng Tàu sử dụng.</t>
  </si>
  <si>
    <t>Từ thời WTB, tài sản được điều chuyển cho  PGD Chợ Lớn sử dụng, nhưng không lưu lại biên bản. Đã báo cáo trong biên bản kiêm kê.</t>
  </si>
  <si>
    <t>B4201500021323</t>
  </si>
  <si>
    <t>3.905.000</t>
  </si>
  <si>
    <t>Từ thời WTB, tài sản được điều chuyển cho  PGD Hồ Tùng Mậu sử dụng, nhưng không lưu lại biên bản. Đã báo cáo trong biên bản kiêm kê.</t>
  </si>
  <si>
    <t>B4201500021324</t>
  </si>
  <si>
    <t>3.927.000</t>
  </si>
  <si>
    <t>B4201500021739</t>
  </si>
  <si>
    <t>24.485.151</t>
  </si>
  <si>
    <t>B4201500021740</t>
  </si>
  <si>
    <t>B4201500019216</t>
  </si>
  <si>
    <t>17.299.700</t>
  </si>
  <si>
    <t>Máy tính để bàn Dell Optiplex-QTRR</t>
  </si>
  <si>
    <t>B4201500019218</t>
  </si>
  <si>
    <t>Máy tính để bàn Dell Optiplex-TTGD HO</t>
  </si>
  <si>
    <t>B4201500019220</t>
  </si>
  <si>
    <t>HO-PN Máy tính để bàn (VH phía nam)</t>
  </si>
  <si>
    <t>B4201500016055</t>
  </si>
  <si>
    <t>16.941.100</t>
  </si>
  <si>
    <t>Theo biên bản gthi nhận, tài sản được điều chuyển về PVB Sài Gòn sử dụng</t>
  </si>
  <si>
    <t>B4201500016054</t>
  </si>
  <si>
    <t>Máy uống nước nóng - nhan tu Bay hien (PĐT)</t>
  </si>
  <si>
    <t>B4201500016804</t>
  </si>
  <si>
    <t>2.043.000</t>
  </si>
  <si>
    <t>Máy tính để bàn Dell Optiplex-CNTT</t>
  </si>
  <si>
    <t>B4201500018363</t>
  </si>
  <si>
    <t>Máy tính để bàn Dell Optiplex-VP</t>
  </si>
  <si>
    <t>B4201500018365</t>
  </si>
  <si>
    <t>Máy tính để bàn Dell Optiplex-XLN</t>
  </si>
  <si>
    <t>B4201500018367</t>
  </si>
  <si>
    <t xml:space="preserve">HCM - Ghế nhân viên lưng trung </t>
  </si>
  <si>
    <t>B4201500016950</t>
  </si>
  <si>
    <t>HCM - Ghế nhân viên lưng trung</t>
  </si>
  <si>
    <t>B4201500016949</t>
  </si>
  <si>
    <t>HCM-Ghế chân quỳ tiếp khách</t>
  </si>
  <si>
    <t>B4201500016753</t>
  </si>
  <si>
    <t>HCM -Ghế nhân viên lưng trung</t>
  </si>
  <si>
    <t>B4201500016846</t>
  </si>
  <si>
    <t>HCM - Ghế nhân viên lưng trung-P.PR</t>
  </si>
  <si>
    <t>B4201500016762</t>
  </si>
  <si>
    <t xml:space="preserve">Ghế xoay lưng cao - P.GĐTC </t>
  </si>
  <si>
    <t>B4201500016854</t>
  </si>
  <si>
    <t>3.960.000</t>
  </si>
  <si>
    <t>Ghế trưởng phòng DP 302 - Công Lý lầu 5</t>
  </si>
  <si>
    <t>B4201500017917</t>
  </si>
  <si>
    <t>B4201500017918</t>
  </si>
  <si>
    <t>B4201500016757</t>
  </si>
  <si>
    <t xml:space="preserve">
1.650.000</t>
  </si>
  <si>
    <t>Tủ hồ sơ cửa thép lùa VP-118-21</t>
  </si>
  <si>
    <t>B4201500018211</t>
  </si>
  <si>
    <t>1.843.000</t>
  </si>
  <si>
    <t>HCM-Ghế xoay nhân viên_Tầng 6_Phòng ứng dụng</t>
  </si>
  <si>
    <t>B4201500016454</t>
  </si>
  <si>
    <t>Tủ thấp pantry 2700x1600x850 lầu 7 40PNT - K.Văn phòng</t>
  </si>
  <si>
    <t>B4201500018203</t>
  </si>
  <si>
    <t>6.789.888</t>
  </si>
  <si>
    <t>Tủ thấp pantry 3300x350x800- lầu 3 40PNT</t>
  </si>
  <si>
    <t>B4201500018205</t>
  </si>
  <si>
    <t>6.222.198</t>
  </si>
  <si>
    <t>HCM - Ghế xoay chủ tọa phòng họp - tầng 12 - 40PNT</t>
  </si>
  <si>
    <t>B4201500016656</t>
  </si>
  <si>
    <t>2.800.000</t>
  </si>
  <si>
    <t>HCM-Bàn làm việc_40PNT</t>
  </si>
  <si>
    <t>B4201500017572</t>
  </si>
  <si>
    <t>2.500.000</t>
  </si>
  <si>
    <t>B4201500017586</t>
  </si>
  <si>
    <t>B4201500017480</t>
  </si>
  <si>
    <t>Nâng cấp RAM cho 16 máy chủ Microbank</t>
  </si>
  <si>
    <t>A2201500000084</t>
  </si>
  <si>
    <t>Cũ, hư hỏng không thể sửa chữa để tái sử dụng. Tài sản để lưu kho trong phòng Server.</t>
  </si>
  <si>
    <t>Hệ thống IBM Server 3650-4 port network dùng cho Firewall (1 bộ)</t>
  </si>
  <si>
    <t>A2201500000067</t>
  </si>
  <si>
    <t>HCM-Thiết bị Catalyst 3750_TT.CNTT</t>
  </si>
  <si>
    <t>A2201500000090</t>
  </si>
  <si>
    <t>Máy lạnh 9000BTU Sumikura lầu M</t>
  </si>
  <si>
    <t>A4201500000376</t>
  </si>
  <si>
    <t>HCM-Máy chủ Web quản lý văn bản nội bộ(Dell(TM) PoweEdge R210)_P.Server 202NTMK</t>
  </si>
  <si>
    <t>A4201500000225</t>
  </si>
  <si>
    <t>Máy chủ Contact Center</t>
  </si>
  <si>
    <t>A4201500000226</t>
  </si>
  <si>
    <t>HCM-Máy chủ Microbank standby(Dell(TM) PoweEdge R510x12HDD)_P.Server 202NTMK</t>
  </si>
  <si>
    <t>A4201500000215</t>
  </si>
  <si>
    <t>HCM-Máy chủ cho Phần mềm quản lý KH và quản lý đại lý Bank24(Dell(TM) PoweEdge R510x5HDD)_P.Server 2</t>
  </si>
  <si>
    <t>A4201500000216</t>
  </si>
  <si>
    <t>HCM-Máy chủ sử dụng cho phần mềm quản lý thiết bị Bank24(Dell(TM) PoweEdge R210)_P.Server 202NTMK</t>
  </si>
  <si>
    <t>A4201500000218</t>
  </si>
  <si>
    <t>HCM-Máy chủ sử dụng cho hệ thống IDS tại trung tâm(Dell(TM) PoweEdge R210)_P.Server 202NTMK</t>
  </si>
  <si>
    <t>A4201500000219</t>
  </si>
  <si>
    <t>HCM-Máy chủ cho Banknet(Dell(TM) PoweEdge R210)_P.Server 202NTMK</t>
  </si>
  <si>
    <t>A4201500000221</t>
  </si>
  <si>
    <t>HCM-Máy chủ SWIFT backup(Dell(TM) PoweEdge R210)_P.Server 202NTMK</t>
  </si>
  <si>
    <t>A4201500000222</t>
  </si>
  <si>
    <t>HCM-Máy chủ phục vụ cho Bank24 Test(Dell(TM) PoweEdge R210)_P.Server 202NTMK</t>
  </si>
  <si>
    <t>A4201500000223</t>
  </si>
  <si>
    <t>HCM-Máy chủ Website Services của Internetbanking(Dell(TM) PoweEdge R210)_P.Server 202NTMK</t>
  </si>
  <si>
    <t>A4201500000224</t>
  </si>
  <si>
    <t>Bình Dương-Máy chủ Microbank tại DR Sites</t>
  </si>
  <si>
    <t>A4201500000201</t>
  </si>
  <si>
    <t>Bình Dương-Máy chủ MIcrobank tại DR Sites</t>
  </si>
  <si>
    <t>A4201500000209</t>
  </si>
  <si>
    <t>Máy chủ HP Server DL380G5 Dual Cor</t>
  </si>
  <si>
    <t>A4201500001547</t>
  </si>
  <si>
    <t>Thết bị đầu cuối hội nghị</t>
  </si>
  <si>
    <t>A4201500001467</t>
  </si>
  <si>
    <t>HCM-Hệ thống SAN Hitachi Unified Storage System sales (20TB usable)_P.Server tại 202 NTMK</t>
  </si>
  <si>
    <t>A4201500000269</t>
  </si>
  <si>
    <t>Scan Fuijitsu 6125 LA</t>
  </si>
  <si>
    <t>B4201500016040</t>
  </si>
  <si>
    <t>22.836.000</t>
  </si>
  <si>
    <t>B4201400021202</t>
  </si>
  <si>
    <t xml:space="preserve">
25.828.000
</t>
  </si>
  <si>
    <t>HCM-Laptop Dell Inspiron 14-N3420 Black</t>
  </si>
  <si>
    <t>B4201500017450</t>
  </si>
  <si>
    <t>12.931.600</t>
  </si>
  <si>
    <t>Máy quay Sony HDR- PJ600E</t>
  </si>
  <si>
    <t>B4201500019638</t>
  </si>
  <si>
    <t>25.500.000</t>
  </si>
  <si>
    <t>Máy in thường HP M402DN</t>
  </si>
  <si>
    <t>B4201700022685</t>
  </si>
  <si>
    <t>10.600.000</t>
  </si>
  <si>
    <t>HOPN-Máy Scan HP 3000S2(VPPN)</t>
  </si>
  <si>
    <t>B4201500016048</t>
  </si>
  <si>
    <t>13.296.800</t>
  </si>
  <si>
    <t>HO HN- Bộ máy tính để bàn Dell 3010</t>
  </si>
  <si>
    <t>B4201500018246</t>
  </si>
  <si>
    <t>B4201500024462</t>
  </si>
  <si>
    <t xml:space="preserve">
14.465.000</t>
  </si>
  <si>
    <t>HCM-Máy Scan Epson Per V33</t>
  </si>
  <si>
    <t>B4201500017056</t>
  </si>
  <si>
    <t>2.640.000</t>
  </si>
  <si>
    <t>Máy in đa năng HP 1536DNF-VH</t>
  </si>
  <si>
    <t>B4201500019880</t>
  </si>
  <si>
    <t>9.000.000</t>
  </si>
  <si>
    <t>CPU Intel Core i3 2120 thương hiệu CMS Scorpion(S722)</t>
  </si>
  <si>
    <t>B4201500017300</t>
  </si>
  <si>
    <t>6.720.000</t>
  </si>
  <si>
    <t>B4201500017260</t>
  </si>
  <si>
    <t>2.475.000</t>
  </si>
  <si>
    <t>HCM-CPU SingPC Wireless</t>
  </si>
  <si>
    <t>B4201500016144</t>
  </si>
  <si>
    <t>5.890.000</t>
  </si>
  <si>
    <t>Cisco Unified SIP Phone 3905, Charcoal, Standard H</t>
  </si>
  <si>
    <t>B4201900025995</t>
  </si>
  <si>
    <t>1.984.400</t>
  </si>
  <si>
    <t>B4201500017308</t>
  </si>
  <si>
    <t>7.034.500</t>
  </si>
  <si>
    <t>B4201500016582</t>
  </si>
  <si>
    <t>1.988.000</t>
  </si>
  <si>
    <t>Cũ, hư hỏng cổng kết nối, đứt dây màn hình. Không thể sửa chữa/tài sản hết khẩu hào</t>
  </si>
  <si>
    <t>Bộ máy tính Dell Optilex 3020 Intel Core i3-4130</t>
  </si>
  <si>
    <t>B4201500016060</t>
  </si>
  <si>
    <t xml:space="preserve">
13.800.000</t>
  </si>
  <si>
    <t>B4201500016688</t>
  </si>
  <si>
    <t>B4201500016689</t>
  </si>
  <si>
    <t>B4201500017404</t>
  </si>
  <si>
    <t>6.985.000</t>
  </si>
  <si>
    <t>Bộ máy tính Dell Optilex 3020 Intel Core i3-4130-XLN Phía Nam</t>
  </si>
  <si>
    <t>B4201500016063</t>
  </si>
  <si>
    <t>13.800.000</t>
  </si>
  <si>
    <t>B4201500017247</t>
  </si>
  <si>
    <t>HCM-Máy lạnh Samsung 2HP_TT. CNTT</t>
  </si>
  <si>
    <t>B4201500017723</t>
  </si>
  <si>
    <t>15.702.944</t>
  </si>
  <si>
    <t>B4201500024587</t>
  </si>
  <si>
    <t>14.465.000</t>
  </si>
  <si>
    <t>B4201600022802</t>
  </si>
  <si>
    <t>14.619.000</t>
  </si>
  <si>
    <t>Laptop HP 520 (CND8163D67)</t>
  </si>
  <si>
    <t>B4201500018910</t>
  </si>
  <si>
    <t>8.788.199</t>
  </si>
  <si>
    <t>B4201500020089</t>
  </si>
  <si>
    <t>12.700.000</t>
  </si>
  <si>
    <t>HCM-Máy giặt Sanyo ASWS80VT(H)_nhà công vụ Bình Thạnh</t>
  </si>
  <si>
    <t>B4201500017826</t>
  </si>
  <si>
    <t>5.120.000</t>
  </si>
  <si>
    <t>B4201500017409</t>
  </si>
  <si>
    <t>Máy tính xách tay Dell 3330-KSNB</t>
  </si>
  <si>
    <t>B4201500018658</t>
  </si>
  <si>
    <t>25.820.300</t>
  </si>
  <si>
    <t>B4201500017417</t>
  </si>
  <si>
    <t>HCM- LCD AOC LED 18.5' E950SWN_40PNT</t>
  </si>
  <si>
    <t>B4201500016586</t>
  </si>
  <si>
    <t>B4201500017458</t>
  </si>
  <si>
    <t>12.943.700</t>
  </si>
  <si>
    <t>B4201500021318</t>
  </si>
  <si>
    <t xml:space="preserve">
8.800.000</t>
  </si>
  <si>
    <t>HCM-CPU</t>
  </si>
  <si>
    <t>B4201500017309</t>
  </si>
  <si>
    <t>B4201500017310</t>
  </si>
  <si>
    <t>B4201500016692</t>
  </si>
  <si>
    <t>2.970.000</t>
  </si>
  <si>
    <t>Máy in đa năng HP 1536DNF-TTTT phòng thanh toán phía Nam</t>
  </si>
  <si>
    <t>B4201500002358</t>
  </si>
  <si>
    <t>B4201700023019</t>
  </si>
  <si>
    <t>14.355.000</t>
  </si>
  <si>
    <t>B4201500017255</t>
  </si>
  <si>
    <t>Máy vi tính Dell Optiplex 782</t>
  </si>
  <si>
    <t>B4201500020443</t>
  </si>
  <si>
    <t>19.990.000</t>
  </si>
  <si>
    <t>B4201500017398</t>
  </si>
  <si>
    <t>HCM-Máy lạnh Reetech 9000 BTU RT9-EM_Nhà công vụ tại PGD Tân Định</t>
  </si>
  <si>
    <t>B4201500017637</t>
  </si>
  <si>
    <t>4.545.455</t>
  </si>
  <si>
    <t>Máy in A4 HP M401DN-KHDNL - HCM - VP Phía Nam</t>
  </si>
  <si>
    <t>B4201500016066</t>
  </si>
  <si>
    <t>10.670.000</t>
  </si>
  <si>
    <t>HCM-Tủ lạnh Sanyo 11JN</t>
  </si>
  <si>
    <t>B4201500016598</t>
  </si>
  <si>
    <t>3.272.727</t>
  </si>
  <si>
    <t>700FAVD123610836</t>
  </si>
  <si>
    <t>Máy tính OptiPlex 390DT Base</t>
  </si>
  <si>
    <t>QTNNL Võ Thị Hoàng Yến</t>
  </si>
  <si>
    <t>Marcom Nguyễn Thanh Huyền</t>
  </si>
  <si>
    <t>Dell 390</t>
  </si>
  <si>
    <t>B4201500019473</t>
  </si>
  <si>
    <t>Lê Đình Dương</t>
  </si>
  <si>
    <t>Máy huỷ tài liệu Silicon PS 836</t>
  </si>
  <si>
    <t xml:space="preserve">cái </t>
  </si>
  <si>
    <t>B4201500017834</t>
  </si>
  <si>
    <t>Dùng chung Khối KHDNL</t>
  </si>
  <si>
    <t>B4201500019437</t>
  </si>
  <si>
    <t>Dùng chung Khối PCTT</t>
  </si>
  <si>
    <t>B4201500019323</t>
  </si>
  <si>
    <t xml:space="preserve">Lê Phương Anh Khối KHCN </t>
  </si>
  <si>
    <t>B4201500024214</t>
  </si>
  <si>
    <t>27-10-2015</t>
  </si>
  <si>
    <t>Dùng chung Khối TCKT</t>
  </si>
  <si>
    <t>Thiết bị đầu cuối Cisco Teleprence SX20</t>
  </si>
  <si>
    <t>A4201500000782</t>
  </si>
  <si>
    <t>Thiết bị hội nghị truyền hình Sony PCS-G50P</t>
  </si>
  <si>
    <t>A4201500000053</t>
  </si>
  <si>
    <t>Tbị HN truyền hình Endpoint HDX8000</t>
  </si>
  <si>
    <t>A4201500000447</t>
  </si>
  <si>
    <t>Khối Vận hành</t>
  </si>
  <si>
    <t>Ghế da nhân viên</t>
  </si>
  <si>
    <t>Điều hoà Daikin</t>
  </si>
  <si>
    <t>Điều hoà Mitsubishi</t>
  </si>
  <si>
    <t>HT camera giám sát</t>
  </si>
  <si>
    <t>A4201500000373</t>
  </si>
  <si>
    <t>Thiết bị quản trị</t>
  </si>
  <si>
    <t>A4201500000451</t>
  </si>
  <si>
    <t>21-12-2012</t>
  </si>
  <si>
    <t>UPS 6kva-c6k True online santak</t>
  </si>
  <si>
    <t>A4201600001602</t>
  </si>
  <si>
    <t>A4201600001603</t>
  </si>
  <si>
    <t>A4201600001604</t>
  </si>
  <si>
    <t>Trung tâm báo cháy 04 kênh - HCV-4 (Hochiki)</t>
  </si>
  <si>
    <t>A4201700001663</t>
  </si>
  <si>
    <t>Không thấy tại DC/DR</t>
  </si>
  <si>
    <t>Cisco Catalyst WS-C2960+48PST-L</t>
  </si>
  <si>
    <t>A4201800000025</t>
  </si>
  <si>
    <t>28-02-2018</t>
  </si>
  <si>
    <t>Chưa xác định được</t>
  </si>
  <si>
    <t>A4201800000026</t>
  </si>
  <si>
    <t>A4201800000027</t>
  </si>
  <si>
    <t>A4201800000028</t>
  </si>
  <si>
    <t>Máy chủ HP ML 350pR08 SFF CTO Server</t>
  </si>
  <si>
    <t>A4201500000288</t>
  </si>
  <si>
    <t>A4201500000289</t>
  </si>
  <si>
    <t>A4201500000290</t>
  </si>
  <si>
    <t>A4201500000291</t>
  </si>
  <si>
    <t>Hệ thống IBM Server 3520M2 dùng cho Internetbanking (1 bộ)</t>
  </si>
  <si>
    <t>A2201500000071</t>
  </si>
  <si>
    <t>26-03-2011</t>
  </si>
  <si>
    <t>Máy chủ</t>
  </si>
  <si>
    <t>A4201500000411</t>
  </si>
  <si>
    <t>A4201500000419</t>
  </si>
  <si>
    <t>25-10-2011</t>
  </si>
  <si>
    <t>Máy chủ HP ML350pR03 SFF CTO Server</t>
  </si>
  <si>
    <t>A4201500000292</t>
  </si>
  <si>
    <t>24-07-2014</t>
  </si>
  <si>
    <t>Thiết bị nhận và kiểm soát thông tin từ thiết bị đọc thẻ- IP Uplink Card</t>
  </si>
  <si>
    <t>A4201500000213</t>
  </si>
  <si>
    <t>Thiết bị quản lý mạng truyền dữ liệu NAC Posway Insero</t>
  </si>
  <si>
    <t>A4201500000246</t>
  </si>
  <si>
    <t>Hư hỏng, không thể tái sử dụng được. Đề xuát phương án tiêu hủy</t>
  </si>
  <si>
    <t>Cũ, hư hỏng. Không đáp ứng nhu cầu sử dụng, đề xuất phương án thanh lý tài sản.</t>
  </si>
  <si>
    <t>Tài sản có từ thời PVFC (hoặc WTB). Khối CNTT phía Nam không quản lý tài sản</t>
  </si>
  <si>
    <t>Theo xác nhận  của Khối CNTT đề xuất phương án tiêu hủy. Xuất khỏi hệ thống PM</t>
  </si>
  <si>
    <t>Máy chủ Internet HP ML 110G4P915D</t>
  </si>
  <si>
    <t>Không có mã (tài sản được theo dõi Excel)</t>
  </si>
  <si>
    <t>-</t>
  </si>
  <si>
    <t>Theo xác nhận  của Khối CNTT đề xuất phương án thanh lý.</t>
  </si>
  <si>
    <t>Thiết bị điều khiển các máy chủ KVM</t>
  </si>
  <si>
    <t>Thiết bị Security Firewall - Vigor 3200</t>
  </si>
  <si>
    <t>ĐẠI DIỆN KHỐI CNTT</t>
  </si>
  <si>
    <t>ĐẠI DIỆN KHỐI TCKT</t>
  </si>
  <si>
    <t>ĐẠI DIỆN VĂN PHÒNG</t>
  </si>
  <si>
    <t>A4201500000102</t>
  </si>
  <si>
    <t>A4201500000133</t>
  </si>
  <si>
    <t>01-06-2009</t>
  </si>
  <si>
    <t>PVcomBank Long Xuyên</t>
  </si>
  <si>
    <t>PVcomBank Bình Dương</t>
  </si>
  <si>
    <t xml:space="preserve">Máy ATM Procash 1500Xe </t>
  </si>
  <si>
    <t>Máy ATM Procash 1500Xe</t>
  </si>
  <si>
    <t>A4201500000104</t>
  </si>
  <si>
    <t>A4201500000016</t>
  </si>
  <si>
    <t>A4201500000094</t>
  </si>
  <si>
    <t>A4201500000093</t>
  </si>
  <si>
    <t>PVcomBank Cần Thơ</t>
  </si>
  <si>
    <t>A4201500000141</t>
  </si>
  <si>
    <t>A4201500000136</t>
  </si>
  <si>
    <t>PVcomBank Hồ Xuân Hương</t>
  </si>
  <si>
    <t>Máy ATM 1500XE</t>
  </si>
  <si>
    <t>A4201500000092</t>
  </si>
  <si>
    <t>A4201500000160</t>
  </si>
  <si>
    <t>PVcomBank Đức Trọng</t>
  </si>
  <si>
    <t>PVcomBank Đà Nẵng</t>
  </si>
  <si>
    <t>A4201500000090</t>
  </si>
  <si>
    <t>A4201500000050</t>
  </si>
  <si>
    <t>A4201500000158</t>
  </si>
  <si>
    <t>A4201500000124</t>
  </si>
  <si>
    <t>A4201500000200</t>
  </si>
  <si>
    <t>A4201500000033</t>
  </si>
  <si>
    <t>PVcomBank Sông Hàn</t>
  </si>
  <si>
    <t>A4201500000150</t>
  </si>
  <si>
    <t>PVcomBank Hội An</t>
  </si>
  <si>
    <t>A4201500000070</t>
  </si>
  <si>
    <t>A4201500000167</t>
  </si>
  <si>
    <t>PVcomBank Tây Lộc</t>
  </si>
  <si>
    <t>A4201500000189</t>
  </si>
  <si>
    <t>Đang hoạt động dự kiến thay thế thời gian tới</t>
  </si>
  <si>
    <t>A4201500000006</t>
  </si>
  <si>
    <t>PVcomBank Biên Hòa</t>
  </si>
  <si>
    <t>PVcomBank Đồng Nai</t>
  </si>
  <si>
    <t>A4201500000077</t>
  </si>
  <si>
    <t>A4201500000078</t>
  </si>
  <si>
    <t>A4201500000192</t>
  </si>
  <si>
    <t>A4201500000190</t>
  </si>
  <si>
    <t>A4201500000126</t>
  </si>
  <si>
    <t>PVcomBank Tân Bình</t>
  </si>
  <si>
    <t>A4201500000187</t>
  </si>
  <si>
    <t>PVcomBank Thạnh Mỹ Lợi</t>
  </si>
  <si>
    <t>A4201500000184</t>
  </si>
  <si>
    <t>PVcomBank Thị Nghè</t>
  </si>
  <si>
    <t>A4201500000156</t>
  </si>
  <si>
    <t>Máy ATM Procash 1500Xe USB  Wincor Nixdorf</t>
  </si>
  <si>
    <t>A4201500000026</t>
  </si>
  <si>
    <t>B4201500001841</t>
  </si>
  <si>
    <t>B4201500001842</t>
  </si>
  <si>
    <t>Khay đựng tiền</t>
  </si>
  <si>
    <t>Khay</t>
  </si>
  <si>
    <t>Khay đựng tiền loại mệnh giá 100.000 đ</t>
  </si>
  <si>
    <t>B4201500021809</t>
  </si>
  <si>
    <t>Bộ lưu điện ATM (UPS)</t>
  </si>
  <si>
    <t>B4201500001254</t>
  </si>
  <si>
    <t>B4201900026528</t>
  </si>
  <si>
    <t>12-11-2019</t>
  </si>
  <si>
    <t>B4201500002457</t>
  </si>
  <si>
    <t>B4201500011560</t>
  </si>
  <si>
    <t>Bộ cuốn tiền kép cho máy ATM</t>
  </si>
  <si>
    <t>B4201500021814</t>
  </si>
  <si>
    <t>B4201500009669</t>
  </si>
  <si>
    <t>B4201500011706</t>
  </si>
  <si>
    <t>B4201500007376</t>
  </si>
  <si>
    <t>15-10-2018</t>
  </si>
  <si>
    <t>B4201500014072</t>
  </si>
  <si>
    <t>B4201900026577</t>
  </si>
  <si>
    <t>B4201500009008</t>
  </si>
  <si>
    <t>B4201900026575</t>
  </si>
  <si>
    <t>B4202100000150</t>
  </si>
  <si>
    <t>27-01-2021</t>
  </si>
  <si>
    <t>B4201500012106</t>
  </si>
  <si>
    <t>Đơn vị quản lý hiện nay</t>
  </si>
  <si>
    <t>Đề xuất Đơn vị đầu mối thanh lý</t>
  </si>
  <si>
    <t>PHỤ LỤC 05: DANH MỤC TÀI SẢN ĐỀ XUẤT THANH LÝ, TIÊU HỦY NĂM 2022</t>
  </si>
  <si>
    <t>(Đính kèm báo cáo số:                      /BC-VP ngày          tháng 08 năm 2022)</t>
  </si>
  <si>
    <t>(Danh mục tài sản thuộc Trung Tâm Thẻ quản lý đã được phê duyệt tài tờ trình số: 464A/TTr-PVB-KHCN/TTT ngày 29/6/2022)</t>
  </si>
  <si>
    <t>PVB Hồ Chí Minh</t>
  </si>
  <si>
    <t>PVB Tiền Giang</t>
  </si>
  <si>
    <t>PVB Vĩnh Long</t>
  </si>
  <si>
    <t>PVB Thanh Hóa</t>
  </si>
  <si>
    <t>PVB Quảng Ngãi</t>
  </si>
  <si>
    <t>PVB Hưng Phú</t>
  </si>
  <si>
    <t>PVB Thốt Nốt</t>
  </si>
  <si>
    <t>PVB Huế</t>
  </si>
  <si>
    <t>PVB Tây Lộc</t>
  </si>
  <si>
    <t>PVB Tây Ninh</t>
  </si>
  <si>
    <t>PVB Quy Nhơn</t>
  </si>
  <si>
    <t>PVB Diêu Trì</t>
  </si>
  <si>
    <t>PVB Đập Đá</t>
  </si>
  <si>
    <t>PVB Nghệ An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</si>
  <si>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</si>
  <si>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</si>
  <si>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</si>
  <si>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</si>
  <si>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</si>
  <si>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</si>
  <si>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</si>
  <si>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</si>
  <si>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</si>
  <si>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</si>
  <si>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</si>
  <si>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</si>
  <si>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</si>
  <si>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</si>
  <si>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</si>
  <si>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</si>
  <si>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</si>
  <si>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</si>
  <si>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</si>
  <si>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</si>
  <si>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</si>
  <si>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</si>
  <si>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</si>
  <si>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</si>
  <si>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</si>
  <si>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</si>
  <si>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</si>
  <si>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</si>
  <si>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</si>
  <si>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</si>
  <si>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</si>
  <si>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</si>
  <si>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</si>
  <si>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</si>
  <si>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</si>
  <si>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</si>
  <si>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</si>
  <si>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</si>
  <si>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</si>
  <si>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</si>
  <si>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</si>
  <si>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</si>
  <si>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</si>
  <si>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</si>
  <si>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</si>
  <si>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</si>
  <si>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</si>
  <si>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</si>
  <si>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</si>
  <si>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</si>
  <si>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</si>
  <si>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</si>
  <si>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</si>
  <si>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</si>
  <si>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</si>
  <si>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</si>
  <si>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</si>
  <si>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</si>
  <si>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</si>
  <si>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</si>
  <si>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</si>
  <si>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</si>
  <si>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</si>
  <si>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</si>
  <si>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</si>
  <si>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</si>
  <si>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</si>
  <si>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</si>
  <si>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</si>
  <si>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</si>
  <si>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</si>
  <si>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</si>
  <si>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</si>
  <si>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</si>
  <si>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</si>
  <si>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</si>
  <si>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</si>
  <si>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</si>
  <si>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</si>
  <si>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</si>
  <si>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</si>
  <si>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</si>
  <si>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</si>
  <si>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</si>
  <si>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</si>
  <si>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</si>
  <si>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</si>
  <si>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</si>
  <si>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</si>
  <si>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</si>
  <si>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</si>
  <si>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</si>
  <si>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</si>
  <si>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</si>
  <si>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</si>
  <si>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</si>
  <si>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</si>
  <si>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</si>
  <si>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</si>
  <si>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</si>
  <si>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</si>
  <si>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</si>
  <si>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</si>
  <si>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</si>
  <si>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</si>
  <si>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</si>
  <si>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</si>
  <si>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</si>
  <si>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</si>
  <si>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</si>
  <si>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</si>
  <si>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</si>
  <si>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</si>
  <si>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</si>
  <si>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</si>
  <si>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</si>
  <si>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</si>
  <si>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</si>
  <si>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</si>
  <si>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</si>
  <si>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</si>
  <si>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</si>
  <si>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</si>
  <si>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</si>
  <si>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</si>
  <si>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</si>
  <si>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</si>
  <si>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</si>
  <si>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</si>
  <si>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</si>
  <si>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</si>
  <si>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</si>
  <si>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</si>
  <si>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</si>
  <si>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</si>
  <si>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</si>
  <si>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</si>
  <si>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</si>
  <si>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</si>
  <si>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</si>
  <si>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</si>
  <si>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</si>
  <si>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</si>
  <si>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</si>
  <si>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</si>
  <si>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</si>
  <si>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</si>
  <si>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</si>
  <si>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</si>
  <si>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</si>
  <si>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</si>
  <si>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</si>
  <si>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</si>
  <si>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</si>
  <si>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</si>
  <si>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</si>
  <si>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</si>
  <si>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</si>
  <si>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</si>
  <si>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</si>
  <si>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</si>
  <si>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</si>
  <si>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</si>
  <si>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</si>
  <si>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</si>
  <si>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</si>
  <si>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</si>
  <si>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</si>
  <si>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</si>
  <si>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</si>
  <si>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</si>
  <si>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</si>
  <si>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</si>
  <si>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</si>
  <si>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</si>
  <si>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</si>
  <si>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</si>
  <si>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</si>
  <si>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</si>
  <si>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</si>
  <si>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</si>
  <si>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</si>
  <si>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</si>
  <si>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</si>
  <si>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</si>
  <si>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</si>
  <si>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</si>
  <si>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</si>
  <si>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</si>
  <si>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</si>
  <si>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</si>
  <si>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</si>
  <si>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</si>
  <si>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</si>
  <si>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</si>
  <si>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</si>
  <si>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</si>
  <si>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</si>
  <si>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</si>
  <si>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</si>
  <si>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</si>
  <si>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</si>
  <si>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</si>
  <si>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</si>
  <si>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</si>
  <si>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</si>
  <si>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</si>
  <si>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</si>
  <si>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</si>
  <si>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</si>
  <si>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</si>
  <si>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</si>
  <si>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</si>
  <si>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</si>
  <si>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</si>
  <si>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</si>
  <si>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</si>
  <si>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</si>
  <si>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</si>
  <si>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</si>
  <si>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</si>
  <si>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</si>
  <si>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</si>
  <si>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</si>
  <si>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</si>
  <si>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</si>
  <si>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</si>
  <si>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</si>
  <si>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</si>
  <si>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</si>
  <si>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</si>
  <si>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</si>
  <si>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</si>
  <si>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</si>
  <si>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</si>
  <si>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</si>
  <si>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</si>
  <si>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</si>
  <si>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</si>
  <si>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</si>
  <si>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</si>
  <si>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</si>
  <si>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</si>
  <si>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</si>
  <si>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</si>
  <si>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</si>
  <si>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</si>
  <si>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</si>
  <si>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</si>
  <si>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</si>
  <si>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</si>
  <si>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</si>
  <si>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</si>
  <si>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</si>
  <si>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</si>
  <si>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</si>
  <si>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</si>
  <si>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</si>
  <si>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</si>
  <si>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</si>
  <si>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</si>
  <si>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</si>
  <si>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</si>
  <si>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</si>
  <si>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</si>
  <si>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</si>
  <si>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</si>
  <si>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</si>
  <si>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</si>
  <si>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</si>
  <si>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</si>
  <si>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</si>
  <si>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</si>
  <si>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</si>
  <si>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</si>
  <si>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</si>
  <si>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</si>
  <si>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</si>
  <si>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</si>
  <si>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</si>
  <si>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</si>
  <si>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</si>
  <si>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</si>
  <si>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</si>
  <si>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</si>
  <si>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</si>
  <si>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</si>
  <si>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</si>
  <si>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</si>
  <si>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</si>
  <si>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</si>
  <si>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</si>
  <si>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</si>
  <si>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</si>
  <si>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</si>
  <si>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</si>
  <si>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</si>
  <si>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</si>
  <si>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</si>
  <si>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</si>
  <si>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</si>
  <si>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</si>
  <si>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</si>
  <si>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</si>
  <si>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</si>
  <si>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</si>
  <si>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</si>
  <si>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</si>
  <si>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</si>
  <si>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</si>
  <si>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</si>
  <si>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</si>
  <si>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</si>
  <si>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</si>
  <si>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</si>
  <si>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</si>
  <si>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</si>
  <si>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</si>
  <si>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</si>
  <si>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</si>
  <si>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</si>
  <si>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</si>
  <si>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</si>
  <si>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</si>
  <si>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</si>
  <si>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</si>
  <si>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</si>
  <si>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</si>
  <si>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</si>
  <si>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</si>
  <si>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</si>
  <si>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</si>
  <si>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</si>
  <si>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</si>
  <si>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</si>
  <si>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</si>
  <si>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</si>
  <si>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</si>
  <si>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</si>
  <si>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</si>
  <si>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</si>
  <si>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</si>
  <si>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</si>
  <si>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</si>
  <si>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</si>
  <si>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</si>
  <si>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</si>
  <si>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</si>
  <si>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</si>
  <si>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</si>
  <si>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</si>
  <si>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</si>
  <si>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</si>
  <si>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</si>
  <si>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</si>
  <si>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</si>
  <si>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</si>
  <si>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</si>
  <si>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</si>
  <si>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</si>
  <si>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</si>
  <si>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</si>
  <si>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</si>
  <si>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</si>
  <si>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</si>
  <si>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</si>
  <si>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</si>
  <si>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</si>
  <si>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</si>
  <si>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</si>
  <si>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</si>
  <si>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</si>
  <si>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</si>
  <si>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</si>
  <si>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</si>
  <si>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</si>
  <si>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</si>
  <si>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</si>
  <si>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</si>
  <si>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</si>
  <si>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</si>
  <si>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</si>
  <si>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</si>
  <si>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</si>
  <si>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</si>
  <si>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</si>
  <si>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</si>
  <si>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</si>
  <si>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</si>
  <si>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</si>
  <si>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</si>
  <si>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</si>
  <si>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</si>
  <si>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Đơn vị</t>
  </si>
  <si>
    <t>PVcomBank Bà Rịa - Vũng Tàu</t>
  </si>
  <si>
    <t>Bảng lãi suất điện tử</t>
  </si>
  <si>
    <t>PVB Đà Nẵng</t>
  </si>
  <si>
    <t>PVB Đống Đa</t>
  </si>
  <si>
    <t>PVB Đồng Tháp</t>
  </si>
  <si>
    <t>PVB Gia Định</t>
  </si>
  <si>
    <t>PVB Bến Nghé</t>
  </si>
  <si>
    <t>PVB Cộng Hòa</t>
  </si>
  <si>
    <t>PVB Lê Đại Hành</t>
  </si>
  <si>
    <t>PVB Phú Mỹ Hưng</t>
  </si>
  <si>
    <t>PVB Tân Định</t>
  </si>
  <si>
    <t>PVB Tân Phú</t>
  </si>
  <si>
    <t>PVB Tân Sơn Nhì</t>
  </si>
  <si>
    <t>PVB Tân Thới</t>
  </si>
  <si>
    <t>PVB Thành Thái</t>
  </si>
  <si>
    <t>PVB Tô Hiến Thành</t>
  </si>
  <si>
    <t>PVB Trần Não</t>
  </si>
  <si>
    <t>PVB Võ Văn Tần</t>
  </si>
  <si>
    <t>TTB Hồ Chí Minh</t>
  </si>
  <si>
    <t>PVB Bà Chiểu</t>
  </si>
  <si>
    <t>PVB Gò Vấp</t>
  </si>
  <si>
    <t>PVB Bình Tây</t>
  </si>
  <si>
    <t>PVB HCM</t>
  </si>
  <si>
    <t>PVB Bình Chánh</t>
  </si>
  <si>
    <t>PVB Nam Định</t>
  </si>
  <si>
    <t>PVB Phú Nhuận</t>
  </si>
  <si>
    <t>PVB Hai Bà Trưng</t>
  </si>
  <si>
    <t>PVB Quảng Nam</t>
  </si>
  <si>
    <t>PVB Tây Đô</t>
  </si>
  <si>
    <t>PVB Cờ Đỏ</t>
  </si>
  <si>
    <t>PVB Lý Tự Trọng</t>
  </si>
  <si>
    <t>PVB Sài Gòn</t>
  </si>
  <si>
    <t>PVB Phó Đức Chính</t>
  </si>
  <si>
    <t>PVB Ninh Kiều</t>
  </si>
  <si>
    <t>PVB Long An</t>
  </si>
  <si>
    <t>PVB Hải Phòng</t>
  </si>
  <si>
    <t>PVB Vũng Tàu</t>
  </si>
  <si>
    <t>PVB Ngũ Hành Sơn</t>
  </si>
  <si>
    <t>PVB Thăng Long</t>
  </si>
  <si>
    <t>PVB Nguyễn Thái Học</t>
  </si>
  <si>
    <t>Hội sở</t>
  </si>
  <si>
    <t>PVB Trường Chinh</t>
  </si>
  <si>
    <t>TTB Hà Nội</t>
  </si>
  <si>
    <t>A1201500000075</t>
  </si>
  <si>
    <t>25-04-2015</t>
  </si>
  <si>
    <t>PVB Chợ Mới</t>
  </si>
  <si>
    <t>Bảng hiệu</t>
  </si>
  <si>
    <t>A1201500000076</t>
  </si>
  <si>
    <t>A1201500000077</t>
  </si>
  <si>
    <t>16-11-2009</t>
  </si>
  <si>
    <t>Xây dựng PGD Hoàng Diệu</t>
  </si>
  <si>
    <t>PVB Đà Lạt</t>
  </si>
  <si>
    <t>31-10-2011</t>
  </si>
  <si>
    <t>PVB Ông Ích Khiêm</t>
  </si>
  <si>
    <t>PVBTân Sơn Nhì</t>
  </si>
  <si>
    <t xml:space="preserve">PVB Trường Chinh </t>
  </si>
  <si>
    <t>B4201700023128</t>
  </si>
  <si>
    <t>Patch Panel Cat.6, 24-Port, SL AMP 1375014-2 TL</t>
  </si>
  <si>
    <t>B4201500011173</t>
  </si>
  <si>
    <t>B4201400018459</t>
  </si>
  <si>
    <t>Hà Nội-Laptop Dell Vostro 3360_Ban chiến lược_Lê Hồ Thanh Bình</t>
  </si>
  <si>
    <t>B4201500019663</t>
  </si>
  <si>
    <t>Máy tính Dell Opitex 380</t>
  </si>
  <si>
    <t>B4201500019777</t>
  </si>
  <si>
    <t>B4201500020563</t>
  </si>
  <si>
    <t>B4201500019484</t>
  </si>
  <si>
    <t>Máy tính Dell3010</t>
  </si>
  <si>
    <t>B4201500019531</t>
  </si>
  <si>
    <t>B4201500020255</t>
  </si>
  <si>
    <t>Két Bạc MEMC</t>
  </si>
  <si>
    <t>B4201500020257</t>
  </si>
  <si>
    <t>B4201500020259</t>
  </si>
  <si>
    <t>B4201500020256</t>
  </si>
  <si>
    <t>ĐƠN VỊ: VĂN PHÒNG HỘI SỞ</t>
  </si>
  <si>
    <t>419</t>
  </si>
  <si>
    <t>07-11-2013</t>
  </si>
  <si>
    <t xml:space="preserve">PHỤ LỤC 01: DANH MỤC TÀI SẢN KIỂM KÊ </t>
  </si>
  <si>
    <t>PHỤ LỤC 01: DANH MỤC TÀI SẢN THANH LÝ</t>
  </si>
  <si>
    <t>(Đính kèm Quyết định số:                      /QĐ-PVB  ngày          tháng       năm 2022)</t>
  </si>
  <si>
    <t>Tủ tài liệu  900×400×2100mm</t>
  </si>
  <si>
    <t>Bàn kế toán 1400×750×750mm</t>
  </si>
  <si>
    <t>Bàn nhân viên kế toán 1200×700×750mm</t>
  </si>
  <si>
    <t>Bàn làm việc nhân viên 1200×700×750mm</t>
  </si>
  <si>
    <t>Tủ di động dưới bàn làm việc 460×500×625</t>
  </si>
  <si>
    <t>Tủ thấp 1200×400×750mm</t>
  </si>
  <si>
    <t>Tủ pantry 2600×540×900mm</t>
  </si>
  <si>
    <t>Ghế chân quỳ phòng họp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</si>
</sst>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43" formatCode="_(* #,##0.00_);_(* \(#,##0.00\);_(* &quot;-&quot;??_);_(@_)"/>
    <numFmt numFmtId="164" formatCode="_-* #,##0\ _₫_-;\-* #,##0\ _₫_-;_-* &quot;-&quot;??\ _₫_-;_-@_-"/>
    <numFmt numFmtId="165" formatCode="_(* #,##0_);_(* \(#,##0\);_(* &quot;-&quot;??_);_(@_)"/>
    <numFmt numFmtId="166" formatCode="dd\/mm\/yyyy"/>
    <numFmt numFmtId="167" formatCode="_-* #,##0\ _$_-;\-* #,##0\ _$_-;_-* &quot;-&quot;??\ _$_-;_-@_-"/>
    <numFmt numFmtId="168" formatCode="#,##0;[Red]#,##0"/>
    <numFmt numFmtId="169" formatCode="[$-1010000]d/m/yyyy;@"/>
    <numFmt numFmtId="170" formatCode="_-* #,##0_-;\-* #,##0_-;_-* &quot;-&quot;??_-;_-@_-"/>
    <numFmt numFmtId="171" formatCode="m/d/yy"/>
    <numFmt numFmtId="172" formatCode="_-* #,##0.00_-;\-* #,##0.00_-;_-* &quot;-&quot;??_-;_-@_-"/>
    <numFmt numFmtId="173" formatCode="#,##0.00&quot; &quot;;&quot;-&quot;#,##0.00&quot; &quot;;&quot; -&quot;#&quot; &quot;;@&quot; 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8"/>
      <name val="Times New Roman"/>
      <family val="1"/>
    </font>
    <font>
      <sz val="10"/>
      <color rgb="FFFF0000"/>
      <name val="Times New Roman"/>
      <family val="1"/>
    </font>
    <font>
      <sz val="11"/>
      <name val="Arial"/>
      <family val="2"/>
    </font>
    <font>
      <i/>
      <sz val="12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indexed="8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43" fontId="8" fillId="0" borderId="0" applyFont="0" applyFill="0" applyBorder="0" applyAlignment="0" applyProtection="0"/>
    <xf numFmtId="0" fontId="8" fillId="0" borderId="0"/>
    <xf numFmtId="0" fontId="12" fillId="0" borderId="0">
      <alignment vertical="top"/>
    </xf>
    <xf numFmtId="0" fontId="9" fillId="0" borderId="0"/>
    <xf numFmtId="0" fontId="9" fillId="0" borderId="0"/>
    <xf numFmtId="0" fontId="8" fillId="0" borderId="0"/>
    <xf numFmtId="0" fontId="1" fillId="0" borderId="0"/>
    <xf numFmtId="0" fontId="8" fillId="0" borderId="0"/>
    <xf numFmtId="0" fontId="15" fillId="0" borderId="0"/>
    <xf numFmtId="0" fontId="12" fillId="0" borderId="0"/>
    <xf numFmtId="0" fontId="1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172" fontId="9" fillId="0" borderId="0" applyFont="0" applyFill="0" applyBorder="0" applyAlignment="0" applyProtection="0"/>
    <xf numFmtId="43" fontId="31" fillId="0" borderId="0" applyFont="0" applyFill="0" applyBorder="0" applyAlignment="0" applyProtection="0">
      <alignment vertical="top"/>
    </xf>
    <xf numFmtId="0" fontId="8" fillId="0" borderId="0"/>
    <xf numFmtId="0" fontId="9" fillId="0" borderId="0"/>
    <xf numFmtId="0" fontId="9" fillId="0" borderId="0"/>
    <xf numFmtId="0" fontId="32" fillId="0" borderId="0"/>
    <xf numFmtId="173" fontId="33" fillId="0" borderId="0" applyFont="0" applyBorder="0" applyProtection="0"/>
  </cellStyleXfs>
  <cellXfs count="612">
    <xf numFmtId="0" fontId="0" fillId="0" borderId="0" xfId="0"/>
    <xf numFmtId="0" fontId="5" fillId="0" borderId="1" xfId="0" applyFont="1" applyFill="1" applyBorder="1" applyAlignment="1">
      <alignment wrapText="1"/>
    </xf>
    <xf numFmtId="0" fontId="6" fillId="0" borderId="9" xfId="5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>
      <alignment horizontal="center" vertical="center"/>
    </xf>
    <xf numFmtId="0" fontId="6" fillId="0" borderId="9" xfId="5" applyFont="1" applyFill="1" applyBorder="1" applyAlignment="1" applyProtection="1">
      <alignment horizontal="center" vertical="center"/>
      <protection locked="0"/>
    </xf>
    <xf numFmtId="14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9" xfId="3" applyNumberFormat="1" applyFont="1" applyFill="1" applyBorder="1" applyAlignment="1" applyProtection="1">
      <alignment horizontal="center" vertical="center"/>
      <protection locked="0"/>
    </xf>
    <xf numFmtId="165" fontId="6" fillId="0" borderId="9" xfId="3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4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14" fontId="6" fillId="0" borderId="9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3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3" fontId="6" fillId="0" borderId="9" xfId="0" applyNumberFormat="1" applyFont="1" applyFill="1" applyBorder="1" applyAlignment="1">
      <alignment horizontal="center" vertical="center" wrapText="1"/>
    </xf>
    <xf numFmtId="0" fontId="6" fillId="0" borderId="9" xfId="3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6" fillId="0" borderId="9" xfId="7" applyFont="1" applyFill="1" applyBorder="1" applyAlignment="1" applyProtection="1">
      <alignment vertical="center"/>
      <protection locked="0"/>
    </xf>
    <xf numFmtId="14" fontId="6" fillId="0" borderId="9" xfId="0" quotePrefix="1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/>
    </xf>
    <xf numFmtId="14" fontId="6" fillId="0" borderId="9" xfId="0" quotePrefix="1" applyNumberFormat="1" applyFont="1" applyFill="1" applyBorder="1" applyAlignment="1" applyProtection="1">
      <alignment horizontal="center" vertical="center"/>
      <protection locked="0"/>
    </xf>
    <xf numFmtId="14" fontId="6" fillId="0" borderId="9" xfId="0" applyNumberFormat="1" applyFont="1" applyFill="1" applyBorder="1" applyAlignment="1">
      <alignment horizontal="center" vertical="center" wrapText="1"/>
    </xf>
    <xf numFmtId="0" fontId="6" fillId="0" borderId="9" xfId="0" quotePrefix="1" applyFont="1" applyFill="1" applyBorder="1" applyAlignment="1">
      <alignment horizontal="center" vertical="center" wrapText="1"/>
    </xf>
    <xf numFmtId="0" fontId="6" fillId="0" borderId="9" xfId="0" quotePrefix="1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3" fontId="6" fillId="0" borderId="9" xfId="0" applyNumberFormat="1" applyFont="1" applyFill="1" applyBorder="1" applyAlignment="1">
      <alignment horizontal="right" vertical="center"/>
    </xf>
    <xf numFmtId="3" fontId="6" fillId="0" borderId="9" xfId="0" applyNumberFormat="1" applyFont="1" applyFill="1" applyBorder="1" applyAlignment="1">
      <alignment horizontal="right" vertical="center" wrapText="1"/>
    </xf>
    <xf numFmtId="0" fontId="6" fillId="0" borderId="9" xfId="5" applyFont="1" applyFill="1" applyBorder="1" applyAlignment="1" applyProtection="1">
      <alignment vertical="center" wrapText="1"/>
      <protection locked="0"/>
    </xf>
    <xf numFmtId="0" fontId="6" fillId="0" borderId="9" xfId="5" applyFont="1" applyFill="1" applyBorder="1" applyAlignment="1" applyProtection="1">
      <alignment horizontal="left" vertical="center" wrapText="1"/>
      <protection locked="0"/>
    </xf>
    <xf numFmtId="14" fontId="6" fillId="0" borderId="8" xfId="0" applyNumberFormat="1" applyFont="1" applyFill="1" applyBorder="1" applyAlignment="1" applyProtection="1">
      <alignment horizontal="center" vertical="center"/>
      <protection locked="0"/>
    </xf>
    <xf numFmtId="165" fontId="6" fillId="0" borderId="8" xfId="3" applyNumberFormat="1" applyFont="1" applyFill="1" applyBorder="1" applyAlignment="1">
      <alignment horizontal="center" vertical="center"/>
    </xf>
    <xf numFmtId="0" fontId="6" fillId="0" borderId="8" xfId="4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>
      <alignment horizontal="left" vertical="center" wrapText="1"/>
    </xf>
    <xf numFmtId="14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14" fontId="6" fillId="0" borderId="9" xfId="0" applyNumberFormat="1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</xf>
    <xf numFmtId="0" fontId="6" fillId="3" borderId="9" xfId="4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>
      <alignment horizontal="center" vertical="center"/>
    </xf>
    <xf numFmtId="0" fontId="6" fillId="3" borderId="9" xfId="4" applyFont="1" applyFill="1" applyBorder="1" applyAlignment="1" applyProtection="1">
      <alignment horizontal="center" vertical="center" wrapText="1"/>
      <protection locked="0"/>
    </xf>
    <xf numFmtId="3" fontId="6" fillId="3" borderId="9" xfId="0" applyNumberFormat="1" applyFont="1" applyFill="1" applyBorder="1" applyAlignment="1">
      <alignment horizontal="right" vertical="center"/>
    </xf>
    <xf numFmtId="0" fontId="6" fillId="0" borderId="9" xfId="0" applyFont="1" applyBorder="1"/>
    <xf numFmtId="0" fontId="6" fillId="3" borderId="9" xfId="4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0" borderId="9" xfId="0" applyFont="1" applyBorder="1" applyAlignment="1">
      <alignment horizontal="center"/>
    </xf>
    <xf numFmtId="0" fontId="6" fillId="3" borderId="9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vertical="center" wrapText="1"/>
      <protection locked="0"/>
    </xf>
    <xf numFmtId="0" fontId="6" fillId="3" borderId="9" xfId="4" applyFont="1" applyFill="1" applyBorder="1" applyAlignment="1" applyProtection="1">
      <alignment vertical="center" wrapText="1"/>
      <protection locked="0"/>
    </xf>
    <xf numFmtId="0" fontId="6" fillId="3" borderId="9" xfId="4" applyFont="1" applyFill="1" applyBorder="1" applyAlignment="1" applyProtection="1">
      <alignment horizontal="center" vertical="center"/>
      <protection locked="0"/>
    </xf>
    <xf numFmtId="0" fontId="6" fillId="3" borderId="9" xfId="4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>
      <alignment horizontal="left" vertical="center" wrapText="1"/>
    </xf>
    <xf numFmtId="0" fontId="6" fillId="3" borderId="9" xfId="0" applyFont="1" applyFill="1" applyBorder="1"/>
    <xf numFmtId="0" fontId="6" fillId="3" borderId="9" xfId="0" applyFont="1" applyFill="1" applyBorder="1" applyAlignment="1">
      <alignment vertical="top"/>
    </xf>
    <xf numFmtId="0" fontId="6" fillId="0" borderId="9" xfId="10" applyFont="1" applyBorder="1" applyAlignment="1" applyProtection="1">
      <alignment vertical="center" wrapText="1"/>
      <protection locked="0"/>
    </xf>
    <xf numFmtId="165" fontId="6" fillId="0" borderId="9" xfId="3" applyNumberFormat="1" applyFont="1" applyFill="1" applyBorder="1" applyAlignment="1">
      <alignment horizontal="right" vertical="center"/>
    </xf>
    <xf numFmtId="165" fontId="6" fillId="0" borderId="9" xfId="3" applyNumberFormat="1" applyFont="1" applyFill="1" applyBorder="1" applyAlignment="1">
      <alignment vertical="center"/>
    </xf>
    <xf numFmtId="165" fontId="6" fillId="0" borderId="9" xfId="3" applyNumberFormat="1" applyFont="1" applyFill="1" applyBorder="1"/>
    <xf numFmtId="3" fontId="6" fillId="0" borderId="9" xfId="5" applyNumberFormat="1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vertical="center" wrapText="1"/>
      <protection locked="0"/>
    </xf>
    <xf numFmtId="0" fontId="6" fillId="0" borderId="9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center"/>
      <protection locked="0"/>
    </xf>
    <xf numFmtId="165" fontId="6" fillId="0" borderId="9" xfId="3" applyNumberFormat="1" applyFont="1" applyBorder="1" applyAlignment="1">
      <alignment horizontal="center" vertical="center"/>
    </xf>
    <xf numFmtId="3" fontId="6" fillId="3" borderId="9" xfId="9" applyNumberFormat="1" applyFont="1" applyFill="1" applyBorder="1" applyAlignment="1">
      <alignment horizontal="left" vertical="center" wrapText="1"/>
    </xf>
    <xf numFmtId="0" fontId="6" fillId="0" borderId="9" xfId="0" applyFont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165" fontId="6" fillId="0" borderId="9" xfId="3" applyNumberFormat="1" applyFont="1" applyFill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165" fontId="6" fillId="0" borderId="9" xfId="3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165" fontId="6" fillId="0" borderId="9" xfId="3" applyNumberFormat="1" applyFont="1" applyFill="1" applyBorder="1" applyAlignment="1">
      <alignment horizontal="center" vertical="center" wrapText="1"/>
    </xf>
    <xf numFmtId="165" fontId="6" fillId="0" borderId="9" xfId="3" applyNumberFormat="1" applyFont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left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14" fontId="6" fillId="3" borderId="9" xfId="0" quotePrefix="1" applyNumberFormat="1" applyFont="1" applyFill="1" applyBorder="1" applyAlignment="1">
      <alignment horizontal="center" vertical="center" wrapText="1"/>
    </xf>
    <xf numFmtId="14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9" xfId="4" applyFont="1" applyFill="1" applyBorder="1" applyAlignment="1" applyProtection="1">
      <alignment horizontal="left" vertical="center" wrapText="1"/>
      <protection locked="0"/>
    </xf>
    <xf numFmtId="0" fontId="6" fillId="0" borderId="9" xfId="9" applyFont="1" applyFill="1" applyBorder="1" applyAlignment="1">
      <alignment horizontal="center" vertical="center" wrapText="1"/>
    </xf>
    <xf numFmtId="0" fontId="6" fillId="0" borderId="9" xfId="4" applyFont="1" applyFill="1" applyBorder="1" applyAlignment="1" applyProtection="1">
      <alignment horizontal="center" vertical="center"/>
      <protection locked="0"/>
    </xf>
    <xf numFmtId="3" fontId="6" fillId="0" borderId="9" xfId="11" applyNumberFormat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3" fontId="6" fillId="0" borderId="9" xfId="11" quotePrefix="1" applyNumberFormat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0" fontId="6" fillId="0" borderId="9" xfId="7" applyFont="1" applyFill="1" applyBorder="1" applyAlignment="1">
      <alignment horizontal="center" vertical="center" wrapText="1"/>
    </xf>
    <xf numFmtId="170" fontId="6" fillId="0" borderId="9" xfId="3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wrapText="1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9" xfId="12" quotePrefix="1" applyNumberFormat="1" applyFont="1" applyFill="1" applyBorder="1" applyAlignment="1">
      <alignment horizontal="center" vertical="center" wrapText="1"/>
    </xf>
    <xf numFmtId="14" fontId="6" fillId="0" borderId="9" xfId="7" applyNumberFormat="1" applyFont="1" applyFill="1" applyBorder="1" applyAlignment="1">
      <alignment horizontal="center" vertical="center" wrapText="1"/>
    </xf>
    <xf numFmtId="49" fontId="6" fillId="0" borderId="9" xfId="7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9" xfId="0" quotePrefix="1" applyNumberFormat="1" applyFont="1" applyFill="1" applyBorder="1" applyAlignment="1">
      <alignment horizontal="center" vertical="center" wrapText="1"/>
    </xf>
    <xf numFmtId="0" fontId="6" fillId="0" borderId="9" xfId="0" quotePrefix="1" applyFont="1" applyFill="1" applyBorder="1" applyAlignment="1">
      <alignment horizontal="center" vertical="center"/>
    </xf>
    <xf numFmtId="49" fontId="6" fillId="0" borderId="9" xfId="0" quotePrefix="1" applyNumberFormat="1" applyFont="1" applyFill="1" applyBorder="1" applyAlignment="1">
      <alignment horizontal="center" vertical="center"/>
    </xf>
    <xf numFmtId="49" fontId="6" fillId="0" borderId="9" xfId="0" quotePrefix="1" applyNumberFormat="1" applyFont="1" applyFill="1" applyBorder="1" applyAlignment="1">
      <alignment horizontal="right" vertical="center"/>
    </xf>
    <xf numFmtId="0" fontId="6" fillId="0" borderId="9" xfId="0" applyFont="1" applyFill="1" applyBorder="1"/>
    <xf numFmtId="14" fontId="6" fillId="0" borderId="9" xfId="0" applyNumberFormat="1" applyFont="1" applyFill="1" applyBorder="1" applyAlignment="1">
      <alignment horizontal="center"/>
    </xf>
    <xf numFmtId="0" fontId="6" fillId="0" borderId="9" xfId="0" quotePrefix="1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14" fontId="6" fillId="0" borderId="14" xfId="0" applyNumberFormat="1" applyFont="1" applyBorder="1" applyAlignment="1" applyProtection="1">
      <alignment horizontal="center" vertical="center"/>
      <protection locked="0"/>
    </xf>
    <xf numFmtId="41" fontId="6" fillId="3" borderId="14" xfId="3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5" applyFont="1" applyFill="1" applyBorder="1" applyAlignment="1" applyProtection="1">
      <alignment vertical="center" wrapText="1"/>
      <protection locked="0"/>
    </xf>
    <xf numFmtId="0" fontId="6" fillId="0" borderId="1" xfId="4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Fill="1" applyBorder="1" applyAlignment="1" applyProtection="1">
      <alignment horizontal="center" vertical="center"/>
      <protection locked="0"/>
    </xf>
    <xf numFmtId="164" fontId="6" fillId="0" borderId="1" xfId="3" quotePrefix="1" applyNumberFormat="1" applyFont="1" applyFill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17" fontId="6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1" xfId="4" applyFont="1" applyFill="1" applyBorder="1" applyAlignment="1" applyProtection="1">
      <alignment vertical="center"/>
      <protection locked="0"/>
    </xf>
    <xf numFmtId="0" fontId="6" fillId="0" borderId="1" xfId="4" applyFont="1" applyFill="1" applyBorder="1" applyAlignment="1" applyProtection="1">
      <alignment vertical="center" wrapText="1"/>
      <protection locked="0"/>
    </xf>
    <xf numFmtId="164" fontId="6" fillId="0" borderId="1" xfId="3" quotePrefix="1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3" fontId="13" fillId="3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vertical="center"/>
      <protection locked="0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3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 applyProtection="1">
      <alignment horizontal="center" vertical="center"/>
      <protection locked="0"/>
    </xf>
    <xf numFmtId="165" fontId="16" fillId="0" borderId="1" xfId="3" applyNumberFormat="1" applyFont="1" applyBorder="1"/>
    <xf numFmtId="0" fontId="6" fillId="0" borderId="9" xfId="0" applyFont="1" applyFill="1" applyBorder="1" applyAlignment="1">
      <alignment horizontal="left"/>
    </xf>
    <xf numFmtId="165" fontId="6" fillId="0" borderId="9" xfId="3" applyNumberFormat="1" applyFont="1" applyFill="1" applyBorder="1" applyAlignment="1">
      <alignment horizontal="center"/>
    </xf>
    <xf numFmtId="165" fontId="6" fillId="0" borderId="9" xfId="3" applyNumberFormat="1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3" borderId="14" xfId="0" applyFont="1" applyFill="1" applyBorder="1" applyAlignment="1">
      <alignment vertical="top" wrapText="1"/>
    </xf>
    <xf numFmtId="0" fontId="6" fillId="3" borderId="14" xfId="0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right" vertical="center"/>
    </xf>
    <xf numFmtId="0" fontId="6" fillId="0" borderId="1" xfId="13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2" xfId="13" applyFont="1" applyFill="1" applyBorder="1" applyAlignment="1" applyProtection="1">
      <alignment horizontal="left" vertical="center" wrapText="1"/>
      <protection locked="0"/>
    </xf>
    <xf numFmtId="0" fontId="6" fillId="0" borderId="2" xfId="4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3" fontId="6" fillId="0" borderId="1" xfId="5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65" fontId="6" fillId="0" borderId="1" xfId="3" applyNumberFormat="1" applyFont="1" applyFill="1" applyBorder="1" applyAlignment="1">
      <alignment horizontal="right"/>
    </xf>
    <xf numFmtId="165" fontId="6" fillId="0" borderId="1" xfId="3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left" vertical="center" wrapText="1"/>
    </xf>
    <xf numFmtId="0" fontId="2" fillId="0" borderId="0" xfId="16" applyFont="1" applyAlignment="1">
      <alignment horizontal="center"/>
    </xf>
    <xf numFmtId="0" fontId="6" fillId="0" borderId="1" xfId="0" applyFont="1" applyFill="1" applyBorder="1" applyAlignment="1" applyProtection="1">
      <alignment vertical="center" wrapText="1"/>
      <protection locked="0"/>
    </xf>
    <xf numFmtId="171" fontId="6" fillId="0" borderId="1" xfId="0" applyNumberFormat="1" applyFont="1" applyFill="1" applyBorder="1" applyAlignment="1">
      <alignment horizontal="left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13" fillId="2" borderId="10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/>
      <protection locked="0"/>
    </xf>
    <xf numFmtId="14" fontId="6" fillId="0" borderId="8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vertical="center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3" fontId="6" fillId="0" borderId="9" xfId="0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/>
    <xf numFmtId="14" fontId="6" fillId="3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 wrapText="1"/>
    </xf>
    <xf numFmtId="168" fontId="6" fillId="0" borderId="1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9" xfId="0" applyFont="1" applyFill="1" applyBorder="1" applyAlignment="1">
      <alignment horizontal="center" vertical="center" wrapText="1"/>
    </xf>
    <xf numFmtId="0" fontId="5" fillId="0" borderId="9" xfId="7" applyFont="1" applyFill="1" applyBorder="1" applyAlignment="1">
      <alignment horizontal="center" vertical="top" wrapText="1"/>
    </xf>
    <xf numFmtId="0" fontId="6" fillId="0" borderId="0" xfId="0" applyFont="1" applyFill="1"/>
    <xf numFmtId="0" fontId="5" fillId="0" borderId="9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/>
    </xf>
    <xf numFmtId="0" fontId="5" fillId="0" borderId="9" xfId="0" applyFont="1" applyFill="1" applyBorder="1" applyAlignment="1" applyProtection="1">
      <alignment horizontal="center" vertical="center"/>
      <protection locked="0"/>
    </xf>
    <xf numFmtId="14" fontId="6" fillId="0" borderId="9" xfId="12" applyNumberFormat="1" applyFont="1" applyFill="1" applyBorder="1" applyAlignment="1">
      <alignment horizontal="center" vertical="center"/>
    </xf>
    <xf numFmtId="0" fontId="5" fillId="0" borderId="9" xfId="7" applyFont="1" applyFill="1" applyBorder="1" applyAlignment="1">
      <alignment horizontal="center" vertical="center" wrapText="1"/>
    </xf>
    <xf numFmtId="0" fontId="6" fillId="0" borderId="23" xfId="0" quotePrefix="1" applyFont="1" applyFill="1" applyBorder="1" applyAlignment="1">
      <alignment horizontal="center" vertical="center"/>
    </xf>
    <xf numFmtId="0" fontId="5" fillId="0" borderId="23" xfId="7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9" xfId="0" applyFont="1" applyFill="1" applyBorder="1" applyAlignment="1">
      <alignment horizontal="left" wrapText="1"/>
    </xf>
    <xf numFmtId="14" fontId="6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6" fillId="0" borderId="23" xfId="0" quotePrefix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8" fillId="0" borderId="0" xfId="0" applyFont="1"/>
    <xf numFmtId="0" fontId="5" fillId="0" borderId="0" xfId="0" applyFont="1"/>
    <xf numFmtId="0" fontId="18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6" fillId="0" borderId="8" xfId="4" applyFont="1" applyFill="1" applyBorder="1" applyAlignment="1" applyProtection="1">
      <alignment horizontal="left" vertical="center" wrapText="1"/>
      <protection locked="0"/>
    </xf>
    <xf numFmtId="0" fontId="6" fillId="0" borderId="8" xfId="4" applyFont="1" applyFill="1" applyBorder="1" applyAlignment="1" applyProtection="1">
      <alignment horizontal="center" vertical="center"/>
      <protection locked="0"/>
    </xf>
    <xf numFmtId="0" fontId="6" fillId="0" borderId="9" xfId="4" applyFont="1" applyFill="1" applyBorder="1" applyAlignment="1" applyProtection="1">
      <alignment horizontal="left" vertical="center"/>
      <protection locked="0"/>
    </xf>
    <xf numFmtId="0" fontId="6" fillId="0" borderId="9" xfId="0" applyFont="1" applyBorder="1" applyAlignment="1">
      <alignment horizontal="left"/>
    </xf>
    <xf numFmtId="14" fontId="6" fillId="0" borderId="9" xfId="0" applyNumberFormat="1" applyFont="1" applyBorder="1" applyAlignment="1">
      <alignment horizontal="center"/>
    </xf>
    <xf numFmtId="0" fontId="6" fillId="0" borderId="9" xfId="0" quotePrefix="1" applyFont="1" applyBorder="1" applyAlignment="1">
      <alignment horizontal="center" vertical="center" wrapText="1"/>
    </xf>
    <xf numFmtId="165" fontId="6" fillId="0" borderId="9" xfId="6" applyNumberFormat="1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 wrapText="1"/>
    </xf>
    <xf numFmtId="167" fontId="6" fillId="0" borderId="9" xfId="3" applyNumberFormat="1" applyFont="1" applyFill="1" applyBorder="1" applyAlignment="1">
      <alignment horizontal="center" vertical="center"/>
    </xf>
    <xf numFmtId="167" fontId="6" fillId="0" borderId="9" xfId="3" applyNumberFormat="1" applyFont="1" applyFill="1" applyBorder="1" applyAlignment="1">
      <alignment horizontal="right" vertical="center"/>
    </xf>
    <xf numFmtId="0" fontId="5" fillId="0" borderId="0" xfId="0" applyFont="1" applyBorder="1"/>
    <xf numFmtId="168" fontId="6" fillId="0" borderId="9" xfId="0" applyNumberFormat="1" applyFont="1" applyFill="1" applyBorder="1" applyAlignment="1">
      <alignment horizontal="center" vertical="center"/>
    </xf>
    <xf numFmtId="3" fontId="6" fillId="0" borderId="9" xfId="3" applyNumberFormat="1" applyFont="1" applyFill="1" applyBorder="1" applyAlignment="1">
      <alignment horizontal="right" vertical="center"/>
    </xf>
    <xf numFmtId="0" fontId="6" fillId="0" borderId="10" xfId="0" applyFont="1" applyFill="1" applyBorder="1"/>
    <xf numFmtId="0" fontId="6" fillId="0" borderId="9" xfId="0" applyFont="1" applyBorder="1" applyAlignment="1">
      <alignment vertical="center" wrapText="1"/>
    </xf>
    <xf numFmtId="165" fontId="6" fillId="0" borderId="9" xfId="6" applyNumberFormat="1" applyFont="1" applyBorder="1" applyAlignment="1">
      <alignment horizontal="right" vertical="center"/>
    </xf>
    <xf numFmtId="165" fontId="6" fillId="0" borderId="9" xfId="6" applyNumberFormat="1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center"/>
    </xf>
    <xf numFmtId="165" fontId="6" fillId="0" borderId="9" xfId="3" applyNumberFormat="1" applyFont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9" xfId="0" applyFont="1" applyBorder="1" applyAlignment="1">
      <alignment horizontal="left" wrapText="1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right"/>
    </xf>
    <xf numFmtId="165" fontId="4" fillId="0" borderId="1" xfId="3" applyNumberFormat="1" applyFont="1" applyBorder="1" applyAlignment="1">
      <alignment horizontal="center"/>
    </xf>
    <xf numFmtId="168" fontId="6" fillId="0" borderId="9" xfId="0" applyNumberFormat="1" applyFont="1" applyBorder="1" applyAlignment="1">
      <alignment horizontal="center" vertical="center"/>
    </xf>
    <xf numFmtId="0" fontId="13" fillId="0" borderId="13" xfId="0" applyFont="1" applyFill="1" applyBorder="1" applyAlignment="1">
      <alignment vertical="center" wrapText="1"/>
    </xf>
    <xf numFmtId="49" fontId="6" fillId="0" borderId="9" xfId="0" applyNumberFormat="1" applyFont="1" applyFill="1" applyBorder="1" applyAlignment="1">
      <alignment horizontal="left" vertical="center"/>
    </xf>
    <xf numFmtId="169" fontId="6" fillId="0" borderId="9" xfId="0" applyNumberFormat="1" applyFont="1" applyBorder="1" applyAlignment="1">
      <alignment horizontal="center" vertical="center"/>
    </xf>
    <xf numFmtId="0" fontId="13" fillId="2" borderId="10" xfId="0" applyFont="1" applyFill="1" applyBorder="1" applyAlignment="1"/>
    <xf numFmtId="0" fontId="13" fillId="2" borderId="12" xfId="0" applyFont="1" applyFill="1" applyBorder="1" applyAlignment="1"/>
    <xf numFmtId="0" fontId="13" fillId="2" borderId="13" xfId="0" applyFont="1" applyFill="1" applyBorder="1" applyAlignment="1"/>
    <xf numFmtId="49" fontId="6" fillId="0" borderId="9" xfId="0" applyNumberFormat="1" applyFont="1" applyFill="1" applyBorder="1" applyAlignment="1"/>
    <xf numFmtId="0" fontId="6" fillId="0" borderId="9" xfId="0" applyFont="1" applyBorder="1" applyAlignment="1">
      <alignment horizontal="center" wrapText="1"/>
    </xf>
    <xf numFmtId="3" fontId="5" fillId="0" borderId="0" xfId="0" applyNumberFormat="1" applyFont="1"/>
    <xf numFmtId="168" fontId="6" fillId="0" borderId="9" xfId="0" applyNumberFormat="1" applyFont="1" applyBorder="1" applyAlignment="1">
      <alignment horizontal="right" vertical="center"/>
    </xf>
    <xf numFmtId="169" fontId="6" fillId="0" borderId="9" xfId="0" applyNumberFormat="1" applyFont="1" applyBorder="1" applyAlignment="1">
      <alignment horizontal="center"/>
    </xf>
    <xf numFmtId="3" fontId="6" fillId="0" borderId="9" xfId="0" applyNumberFormat="1" applyFont="1" applyFill="1" applyBorder="1"/>
    <xf numFmtId="0" fontId="6" fillId="3" borderId="9" xfId="9" applyFont="1" applyFill="1" applyBorder="1" applyAlignment="1">
      <alignment horizontal="center" vertical="center" wrapText="1"/>
    </xf>
    <xf numFmtId="165" fontId="6" fillId="3" borderId="9" xfId="3" applyNumberFormat="1" applyFont="1" applyFill="1" applyBorder="1" applyAlignment="1">
      <alignment horizontal="right" vertical="center" wrapText="1"/>
    </xf>
    <xf numFmtId="0" fontId="13" fillId="2" borderId="10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4" fontId="6" fillId="0" borderId="9" xfId="0" applyNumberFormat="1" applyFont="1" applyBorder="1" applyAlignment="1">
      <alignment horizontal="right" vertical="center"/>
    </xf>
    <xf numFmtId="169" fontId="6" fillId="0" borderId="1" xfId="0" applyNumberFormat="1" applyFont="1" applyBorder="1" applyAlignment="1">
      <alignment horizontal="center" vertical="center"/>
    </xf>
    <xf numFmtId="165" fontId="6" fillId="0" borderId="9" xfId="3" applyNumberFormat="1" applyFont="1" applyBorder="1" applyAlignment="1">
      <alignment vertical="center"/>
    </xf>
    <xf numFmtId="3" fontId="6" fillId="0" borderId="9" xfId="0" applyNumberFormat="1" applyFont="1" applyBorder="1"/>
    <xf numFmtId="0" fontId="6" fillId="0" borderId="9" xfId="0" applyFont="1" applyBorder="1" applyAlignment="1">
      <alignment wrapText="1"/>
    </xf>
    <xf numFmtId="37" fontId="6" fillId="3" borderId="9" xfId="0" applyNumberFormat="1" applyFont="1" applyFill="1" applyBorder="1" applyAlignment="1">
      <alignment horizontal="right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/>
    </xf>
    <xf numFmtId="14" fontId="6" fillId="0" borderId="9" xfId="0" quotePrefix="1" applyNumberFormat="1" applyFont="1" applyBorder="1" applyAlignment="1">
      <alignment horizontal="center" vertical="center"/>
    </xf>
    <xf numFmtId="3" fontId="6" fillId="5" borderId="14" xfId="0" applyNumberFormat="1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6" fillId="3" borderId="9" xfId="3" applyNumberFormat="1" applyFont="1" applyFill="1" applyBorder="1" applyAlignment="1">
      <alignment vertical="center"/>
    </xf>
    <xf numFmtId="165" fontId="2" fillId="3" borderId="9" xfId="3" applyNumberFormat="1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165" fontId="6" fillId="3" borderId="9" xfId="3" applyNumberFormat="1" applyFont="1" applyFill="1" applyBorder="1" applyAlignment="1">
      <alignment horizontal="center" vertical="center"/>
    </xf>
    <xf numFmtId="0" fontId="6" fillId="0" borderId="1" xfId="15" applyFont="1" applyFill="1" applyBorder="1" applyAlignment="1">
      <alignment horizontal="left" vertical="center" wrapText="1"/>
    </xf>
    <xf numFmtId="0" fontId="6" fillId="0" borderId="1" xfId="15" applyFont="1" applyFill="1" applyBorder="1" applyAlignment="1">
      <alignment horizontal="center" vertical="center" wrapText="1"/>
    </xf>
    <xf numFmtId="168" fontId="6" fillId="0" borderId="1" xfId="15" applyNumberFormat="1" applyFont="1" applyFill="1" applyBorder="1" applyAlignment="1">
      <alignment horizontal="right" vertical="center" wrapText="1"/>
    </xf>
    <xf numFmtId="3" fontId="6" fillId="3" borderId="1" xfId="9" applyNumberFormat="1" applyFont="1" applyFill="1" applyBorder="1" applyAlignment="1">
      <alignment horizontal="left" vertical="center" wrapText="1"/>
    </xf>
    <xf numFmtId="3" fontId="6" fillId="3" borderId="1" xfId="9" applyNumberFormat="1" applyFont="1" applyFill="1" applyBorder="1" applyAlignment="1">
      <alignment horizontal="center" vertical="center" wrapText="1"/>
    </xf>
    <xf numFmtId="165" fontId="6" fillId="0" borderId="1" xfId="3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 wrapText="1"/>
    </xf>
    <xf numFmtId="0" fontId="6" fillId="0" borderId="6" xfId="0" applyFont="1" applyBorder="1" applyAlignment="1">
      <alignment vertical="center" wrapText="1"/>
    </xf>
    <xf numFmtId="0" fontId="5" fillId="0" borderId="2" xfId="0" applyFont="1" applyBorder="1"/>
    <xf numFmtId="0" fontId="6" fillId="0" borderId="1" xfId="0" applyFont="1" applyFill="1" applyBorder="1" applyAlignment="1">
      <alignment wrapText="1"/>
    </xf>
    <xf numFmtId="165" fontId="6" fillId="0" borderId="1" xfId="3" applyNumberFormat="1" applyFont="1" applyBorder="1" applyAlignment="1">
      <alignment horizontal="center" vertical="center" wrapText="1"/>
    </xf>
    <xf numFmtId="165" fontId="6" fillId="0" borderId="1" xfId="3" applyNumberFormat="1" applyFont="1" applyBorder="1" applyAlignment="1">
      <alignment wrapText="1"/>
    </xf>
    <xf numFmtId="3" fontId="6" fillId="0" borderId="0" xfId="0" applyNumberFormat="1" applyFont="1"/>
    <xf numFmtId="0" fontId="5" fillId="0" borderId="1" xfId="0" applyFont="1" applyBorder="1"/>
    <xf numFmtId="0" fontId="18" fillId="0" borderId="1" xfId="0" applyFont="1" applyBorder="1" applyAlignment="1">
      <alignment horizontal="center" vertical="center"/>
    </xf>
    <xf numFmtId="165" fontId="18" fillId="0" borderId="1" xfId="0" applyNumberFormat="1" applyFont="1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1" xfId="13" applyFont="1" applyFill="1" applyBorder="1" applyAlignment="1" applyProtection="1">
      <alignment vertical="center" wrapText="1"/>
      <protection locked="0"/>
    </xf>
    <xf numFmtId="0" fontId="6" fillId="0" borderId="1" xfId="13" applyFont="1" applyFill="1" applyBorder="1" applyAlignment="1" applyProtection="1">
      <alignment horizontal="left" vertical="center"/>
      <protection locked="0"/>
    </xf>
    <xf numFmtId="14" fontId="6" fillId="0" borderId="1" xfId="0" applyNumberFormat="1" applyFont="1" applyFill="1" applyBorder="1" applyAlignment="1" applyProtection="1">
      <alignment horizontal="right" vertical="center"/>
      <protection locked="0"/>
    </xf>
    <xf numFmtId="165" fontId="6" fillId="0" borderId="1" xfId="3" quotePrefix="1" applyNumberFormat="1" applyFont="1" applyFill="1" applyBorder="1" applyAlignment="1">
      <alignment horizontal="right" vertical="center"/>
    </xf>
    <xf numFmtId="0" fontId="6" fillId="0" borderId="2" xfId="13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 applyProtection="1">
      <alignment horizontal="right" vertical="center"/>
      <protection locked="0"/>
    </xf>
    <xf numFmtId="49" fontId="6" fillId="0" borderId="14" xfId="0" applyNumberFormat="1" applyFont="1" applyFill="1" applyBorder="1" applyAlignment="1">
      <alignment horizontal="left" vertical="center" wrapText="1"/>
    </xf>
    <xf numFmtId="14" fontId="6" fillId="0" borderId="14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165" fontId="6" fillId="0" borderId="4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3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left" wrapText="1"/>
    </xf>
    <xf numFmtId="14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 applyProtection="1">
      <alignment vertical="center"/>
      <protection locked="0"/>
    </xf>
    <xf numFmtId="3" fontId="19" fillId="0" borderId="1" xfId="5" applyNumberFormat="1" applyFont="1" applyFill="1" applyBorder="1" applyAlignment="1">
      <alignment horizontal="center" wrapText="1"/>
    </xf>
    <xf numFmtId="0" fontId="19" fillId="0" borderId="1" xfId="0" applyFont="1" applyBorder="1" applyAlignment="1" applyProtection="1">
      <alignment vertical="center" wrapText="1"/>
      <protection locked="0"/>
    </xf>
    <xf numFmtId="3" fontId="19" fillId="0" borderId="1" xfId="5" applyNumberFormat="1" applyFont="1" applyFill="1" applyBorder="1" applyAlignment="1">
      <alignment horizontal="left" wrapText="1"/>
    </xf>
    <xf numFmtId="0" fontId="5" fillId="0" borderId="1" xfId="0" applyFont="1" applyBorder="1" applyAlignment="1" applyProtection="1">
      <alignment vertical="center"/>
      <protection locked="0"/>
    </xf>
    <xf numFmtId="3" fontId="20" fillId="0" borderId="1" xfId="5" applyNumberFormat="1" applyFont="1" applyFill="1" applyBorder="1" applyAlignment="1">
      <alignment horizontal="left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3" fontId="20" fillId="0" borderId="1" xfId="5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left" vertical="center" wrapText="1"/>
    </xf>
    <xf numFmtId="0" fontId="19" fillId="0" borderId="1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/>
      <protection locked="0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wrapText="1"/>
    </xf>
    <xf numFmtId="3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3" fontId="5" fillId="0" borderId="1" xfId="5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14" fontId="6" fillId="2" borderId="2" xfId="0" applyNumberFormat="1" applyFont="1" applyFill="1" applyBorder="1" applyAlignment="1" applyProtection="1">
      <alignment horizontal="right" vertical="center"/>
      <protection locked="0"/>
    </xf>
    <xf numFmtId="3" fontId="6" fillId="2" borderId="1" xfId="0" applyNumberFormat="1" applyFont="1" applyFill="1" applyBorder="1" applyAlignment="1">
      <alignment horizontal="left" vertical="center" wrapText="1"/>
    </xf>
    <xf numFmtId="0" fontId="6" fillId="2" borderId="1" xfId="4" applyFont="1" applyFill="1" applyBorder="1" applyAlignment="1" applyProtection="1">
      <alignment horizontal="center" vertical="center" wrapText="1"/>
      <protection locked="0"/>
    </xf>
    <xf numFmtId="14" fontId="6" fillId="2" borderId="2" xfId="0" applyNumberFormat="1" applyFont="1" applyFill="1" applyBorder="1" applyAlignment="1" applyProtection="1">
      <alignment horizontal="right" vertical="center" wrapText="1"/>
      <protection locked="0"/>
    </xf>
    <xf numFmtId="14" fontId="6" fillId="2" borderId="1" xfId="3" quotePrefix="1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4" fontId="6" fillId="2" borderId="1" xfId="3" quotePrefix="1" applyNumberFormat="1" applyFont="1" applyFill="1" applyBorder="1" applyAlignment="1">
      <alignment horizontal="right" vertical="center" wrapText="1"/>
    </xf>
    <xf numFmtId="0" fontId="6" fillId="2" borderId="1" xfId="13" applyFont="1" applyFill="1" applyBorder="1" applyAlignment="1" applyProtection="1">
      <alignment horizontal="left" vertical="center" wrapText="1"/>
      <protection locked="0"/>
    </xf>
    <xf numFmtId="3" fontId="6" fillId="2" borderId="1" xfId="5" applyNumberFormat="1" applyFont="1" applyFill="1" applyBorder="1" applyAlignment="1">
      <alignment horizontal="left" vertical="center" wrapText="1"/>
    </xf>
    <xf numFmtId="3" fontId="6" fillId="2" borderId="1" xfId="9" applyNumberFormat="1" applyFont="1" applyFill="1" applyBorder="1" applyAlignment="1">
      <alignment horizontal="left" vertical="center" wrapText="1"/>
    </xf>
    <xf numFmtId="165" fontId="6" fillId="2" borderId="1" xfId="3" quotePrefix="1" applyNumberFormat="1" applyFont="1" applyFill="1" applyBorder="1" applyAlignment="1">
      <alignment horizontal="right" vertical="center"/>
    </xf>
    <xf numFmtId="0" fontId="6" fillId="2" borderId="1" xfId="13" applyFont="1" applyFill="1" applyBorder="1" applyAlignment="1" applyProtection="1">
      <alignment horizontal="left" vertical="center"/>
      <protection locked="0"/>
    </xf>
    <xf numFmtId="165" fontId="6" fillId="0" borderId="1" xfId="3" applyNumberFormat="1" applyFont="1" applyFill="1" applyBorder="1" applyAlignment="1">
      <alignment horizontal="center"/>
    </xf>
    <xf numFmtId="165" fontId="6" fillId="0" borderId="1" xfId="3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 applyProtection="1">
      <alignment vertical="center"/>
      <protection locked="0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3" fontId="23" fillId="0" borderId="1" xfId="0" applyNumberFormat="1" applyFont="1" applyBorder="1" applyAlignment="1">
      <alignment vertical="center" wrapText="1"/>
    </xf>
    <xf numFmtId="0" fontId="24" fillId="0" borderId="0" xfId="0" applyFont="1"/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/>
    </xf>
    <xf numFmtId="14" fontId="6" fillId="0" borderId="1" xfId="3" quotePrefix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3" fontId="23" fillId="0" borderId="1" xfId="5" applyNumberFormat="1" applyFont="1" applyFill="1" applyBorder="1" applyAlignment="1">
      <alignment horizontal="center" wrapText="1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/>
    </xf>
    <xf numFmtId="0" fontId="23" fillId="0" borderId="1" xfId="0" applyFont="1" applyBorder="1" applyAlignment="1" applyProtection="1">
      <alignment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>
      <alignment horizontal="center"/>
    </xf>
    <xf numFmtId="0" fontId="2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 applyProtection="1">
      <alignment horizontal="center"/>
      <protection locked="0"/>
    </xf>
    <xf numFmtId="3" fontId="6" fillId="0" borderId="1" xfId="0" applyNumberFormat="1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3" fontId="27" fillId="0" borderId="1" xfId="5" applyNumberFormat="1" applyFont="1" applyFill="1" applyBorder="1" applyAlignment="1">
      <alignment horizontal="center" wrapText="1"/>
    </xf>
    <xf numFmtId="3" fontId="6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wrapText="1"/>
    </xf>
    <xf numFmtId="14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left" wrapText="1"/>
    </xf>
    <xf numFmtId="3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/>
      <protection locked="0"/>
    </xf>
    <xf numFmtId="3" fontId="6" fillId="0" borderId="1" xfId="0" applyNumberFormat="1" applyFont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/>
    </xf>
    <xf numFmtId="3" fontId="6" fillId="0" borderId="1" xfId="5" applyNumberFormat="1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right" vertical="center"/>
    </xf>
    <xf numFmtId="3" fontId="5" fillId="0" borderId="1" xfId="0" applyNumberFormat="1" applyFont="1" applyBorder="1"/>
    <xf numFmtId="0" fontId="6" fillId="3" borderId="1" xfId="0" applyFont="1" applyFill="1" applyBorder="1"/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" xfId="4" applyFont="1" applyFill="1" applyBorder="1" applyAlignment="1" applyProtection="1">
      <alignment horizontal="left" vertical="center" wrapText="1"/>
      <protection locked="0"/>
    </xf>
    <xf numFmtId="0" fontId="6" fillId="0" borderId="1" xfId="3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left"/>
    </xf>
    <xf numFmtId="165" fontId="6" fillId="0" borderId="1" xfId="6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>
      <alignment horizontal="center" vertical="center" wrapText="1"/>
    </xf>
    <xf numFmtId="0" fontId="6" fillId="3" borderId="1" xfId="4" applyFont="1" applyFill="1" applyBorder="1" applyAlignment="1" applyProtection="1">
      <alignment horizontal="left" vertical="center" wrapText="1"/>
      <protection locked="0"/>
    </xf>
    <xf numFmtId="14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vertical="center"/>
    </xf>
    <xf numFmtId="0" fontId="6" fillId="0" borderId="1" xfId="7" applyFont="1" applyFill="1" applyBorder="1" applyAlignment="1" applyProtection="1">
      <alignment vertical="center"/>
      <protection locked="0"/>
    </xf>
    <xf numFmtId="3" fontId="6" fillId="0" borderId="1" xfId="0" applyNumberFormat="1" applyFont="1" applyFill="1" applyBorder="1" applyAlignment="1">
      <alignment horizontal="right" vertical="center" wrapText="1"/>
    </xf>
    <xf numFmtId="14" fontId="6" fillId="0" borderId="1" xfId="0" quotePrefix="1" applyNumberFormat="1" applyFont="1" applyFill="1" applyBorder="1" applyAlignment="1">
      <alignment horizontal="center" vertical="center" wrapText="1"/>
    </xf>
    <xf numFmtId="14" fontId="6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167" fontId="6" fillId="0" borderId="1" xfId="3" applyNumberFormat="1" applyFont="1" applyFill="1" applyBorder="1" applyAlignment="1">
      <alignment horizontal="center" vertical="center"/>
    </xf>
    <xf numFmtId="167" fontId="6" fillId="0" borderId="1" xfId="3" applyNumberFormat="1" applyFont="1" applyFill="1" applyBorder="1" applyAlignment="1">
      <alignment horizontal="right" vertical="center"/>
    </xf>
    <xf numFmtId="168" fontId="6" fillId="0" borderId="1" xfId="0" applyNumberFormat="1" applyFont="1" applyFill="1" applyBorder="1" applyAlignment="1">
      <alignment horizontal="center" vertical="center"/>
    </xf>
    <xf numFmtId="3" fontId="6" fillId="0" borderId="1" xfId="3" applyNumberFormat="1" applyFont="1" applyFill="1" applyBorder="1" applyAlignment="1">
      <alignment horizontal="right" vertical="center"/>
    </xf>
    <xf numFmtId="0" fontId="6" fillId="3" borderId="1" xfId="4" applyFont="1" applyFill="1" applyBorder="1" applyAlignment="1" applyProtection="1">
      <alignment horizontal="left" vertical="center"/>
      <protection locked="0"/>
    </xf>
    <xf numFmtId="0" fontId="6" fillId="3" borderId="1" xfId="4" applyFont="1" applyFill="1" applyBorder="1" applyAlignment="1" applyProtection="1">
      <alignment horizontal="center" vertical="center" wrapText="1"/>
      <protection locked="0"/>
    </xf>
    <xf numFmtId="3" fontId="6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3" fontId="23" fillId="3" borderId="1" xfId="0" applyNumberFormat="1" applyFont="1" applyFill="1" applyBorder="1" applyAlignment="1">
      <alignment horizontal="right" vertical="center"/>
    </xf>
    <xf numFmtId="0" fontId="23" fillId="0" borderId="1" xfId="0" applyFont="1" applyBorder="1"/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1" xfId="4" applyFont="1" applyFill="1" applyBorder="1" applyAlignment="1" applyProtection="1">
      <alignment vertical="center" wrapText="1"/>
      <protection locked="0"/>
    </xf>
    <xf numFmtId="0" fontId="6" fillId="3" borderId="1" xfId="4" applyFont="1" applyFill="1" applyBorder="1" applyAlignment="1" applyProtection="1">
      <alignment horizontal="center" vertical="center"/>
      <protection locked="0"/>
    </xf>
    <xf numFmtId="0" fontId="6" fillId="3" borderId="1" xfId="4" applyFont="1" applyFill="1" applyBorder="1" applyAlignment="1" applyProtection="1">
      <alignment vertical="center"/>
      <protection locked="0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165" fontId="6" fillId="0" borderId="1" xfId="3" applyNumberFormat="1" applyFont="1" applyBorder="1" applyAlignment="1">
      <alignment horizontal="center" vertical="center"/>
    </xf>
    <xf numFmtId="0" fontId="6" fillId="0" borderId="1" xfId="5" applyFont="1" applyFill="1" applyBorder="1" applyAlignment="1" applyProtection="1">
      <alignment horizontal="center" vertical="center"/>
      <protection locked="0"/>
    </xf>
    <xf numFmtId="0" fontId="6" fillId="0" borderId="1" xfId="10" applyFont="1" applyBorder="1" applyAlignment="1" applyProtection="1">
      <alignment vertical="center" wrapText="1"/>
      <protection locked="0"/>
    </xf>
    <xf numFmtId="0" fontId="6" fillId="0" borderId="1" xfId="5" applyFont="1" applyFill="1" applyBorder="1" applyAlignment="1" applyProtection="1">
      <alignment vertical="center"/>
      <protection locked="0"/>
    </xf>
    <xf numFmtId="165" fontId="6" fillId="0" borderId="1" xfId="3" applyNumberFormat="1" applyFont="1" applyFill="1" applyBorder="1" applyAlignment="1">
      <alignment vertical="center"/>
    </xf>
    <xf numFmtId="165" fontId="6" fillId="0" borderId="1" xfId="3" applyNumberFormat="1" applyFont="1" applyFill="1" applyBorder="1"/>
    <xf numFmtId="3" fontId="6" fillId="0" borderId="1" xfId="5" applyNumberFormat="1" applyFont="1" applyFill="1" applyBorder="1" applyAlignment="1" applyProtection="1">
      <alignment vertical="center"/>
      <protection locked="0"/>
    </xf>
    <xf numFmtId="165" fontId="6" fillId="0" borderId="1" xfId="6" applyNumberFormat="1" applyFont="1" applyBorder="1" applyAlignment="1">
      <alignment horizontal="right" vertical="center"/>
    </xf>
    <xf numFmtId="165" fontId="6" fillId="0" borderId="1" xfId="3" applyNumberFormat="1" applyFont="1" applyBorder="1" applyAlignment="1">
      <alignment horizontal="right"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/>
    </xf>
    <xf numFmtId="0" fontId="6" fillId="0" borderId="1" xfId="0" quotePrefix="1" applyFont="1" applyBorder="1" applyAlignment="1">
      <alignment horizontal="center" vertical="center"/>
    </xf>
    <xf numFmtId="165" fontId="6" fillId="0" borderId="1" xfId="3" applyNumberFormat="1" applyFont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 vertical="center"/>
    </xf>
    <xf numFmtId="168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/>
    <xf numFmtId="0" fontId="6" fillId="0" borderId="1" xfId="0" applyFont="1" applyBorder="1" applyAlignment="1">
      <alignment horizontal="center" wrapText="1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left" vertical="center" wrapText="1"/>
    </xf>
    <xf numFmtId="169" fontId="6" fillId="0" borderId="1" xfId="0" applyNumberFormat="1" applyFont="1" applyBorder="1" applyAlignment="1">
      <alignment horizontal="center"/>
    </xf>
    <xf numFmtId="3" fontId="6" fillId="0" borderId="1" xfId="0" applyNumberFormat="1" applyFont="1" applyFill="1" applyBorder="1"/>
    <xf numFmtId="0" fontId="6" fillId="0" borderId="1" xfId="9" applyFont="1" applyFill="1" applyBorder="1" applyAlignment="1">
      <alignment horizontal="center" vertical="center" wrapText="1"/>
    </xf>
    <xf numFmtId="0" fontId="6" fillId="3" borderId="1" xfId="9" applyFont="1" applyFill="1" applyBorder="1" applyAlignment="1">
      <alignment horizontal="center" vertical="center" wrapText="1"/>
    </xf>
    <xf numFmtId="14" fontId="6" fillId="3" borderId="1" xfId="0" quotePrefix="1" applyNumberFormat="1" applyFont="1" applyFill="1" applyBorder="1" applyAlignment="1">
      <alignment horizontal="center" vertical="center" wrapText="1"/>
    </xf>
    <xf numFmtId="165" fontId="6" fillId="3" borderId="1" xfId="3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49" fontId="6" fillId="0" borderId="11" xfId="0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>
      <alignment horizontal="center" vertical="center"/>
    </xf>
    <xf numFmtId="3" fontId="6" fillId="0" borderId="1" xfId="11" quotePrefix="1" applyNumberFormat="1" applyFont="1" applyFill="1" applyBorder="1" applyAlignment="1">
      <alignment horizontal="center" vertical="center"/>
    </xf>
    <xf numFmtId="0" fontId="6" fillId="0" borderId="1" xfId="5" applyFont="1" applyFill="1" applyBorder="1" applyAlignment="1" applyProtection="1">
      <alignment horizontal="left" vertical="center" wrapText="1"/>
      <protection locked="0"/>
    </xf>
    <xf numFmtId="165" fontId="6" fillId="0" borderId="1" xfId="3" applyNumberFormat="1" applyFont="1" applyFill="1" applyBorder="1" applyAlignment="1" applyProtection="1">
      <alignment horizontal="center" vertical="center"/>
      <protection locked="0"/>
    </xf>
    <xf numFmtId="14" fontId="6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170" fontId="6" fillId="0" borderId="1" xfId="3" applyNumberFormat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center" vertical="center" wrapText="1"/>
    </xf>
    <xf numFmtId="14" fontId="6" fillId="0" borderId="1" xfId="7" applyNumberFormat="1" applyFont="1" applyFill="1" applyBorder="1" applyAlignment="1">
      <alignment horizontal="center" vertical="center" wrapText="1"/>
    </xf>
    <xf numFmtId="14" fontId="6" fillId="0" borderId="1" xfId="12" applyNumberFormat="1" applyFont="1" applyFill="1" applyBorder="1" applyAlignment="1">
      <alignment horizontal="center" vertical="center"/>
    </xf>
    <xf numFmtId="49" fontId="6" fillId="0" borderId="1" xfId="12" quotePrefix="1" applyNumberFormat="1" applyFont="1" applyFill="1" applyBorder="1" applyAlignment="1">
      <alignment horizontal="center" vertical="center" wrapText="1"/>
    </xf>
    <xf numFmtId="49" fontId="6" fillId="0" borderId="1" xfId="7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quotePrefix="1" applyNumberFormat="1" applyFont="1" applyFill="1" applyBorder="1" applyAlignment="1">
      <alignment horizontal="center" vertical="center" wrapText="1"/>
    </xf>
    <xf numFmtId="49" fontId="6" fillId="0" borderId="1" xfId="0" quotePrefix="1" applyNumberFormat="1" applyFont="1" applyFill="1" applyBorder="1" applyAlignment="1">
      <alignment horizontal="center" vertical="center"/>
    </xf>
    <xf numFmtId="165" fontId="6" fillId="0" borderId="1" xfId="3" applyNumberFormat="1" applyFont="1" applyBorder="1" applyAlignment="1">
      <alignment vertical="center"/>
    </xf>
    <xf numFmtId="49" fontId="6" fillId="0" borderId="1" xfId="0" quotePrefix="1" applyNumberFormat="1" applyFont="1" applyFill="1" applyBorder="1" applyAlignment="1">
      <alignment horizontal="right" vertical="center"/>
    </xf>
    <xf numFmtId="3" fontId="6" fillId="0" borderId="1" xfId="0" applyNumberFormat="1" applyFont="1" applyBorder="1"/>
    <xf numFmtId="37" fontId="6" fillId="3" borderId="1" xfId="0" applyNumberFormat="1" applyFont="1" applyFill="1" applyBorder="1" applyAlignment="1">
      <alignment horizontal="right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 applyProtection="1">
      <alignment horizontal="center" vertical="center"/>
      <protection locked="0"/>
    </xf>
    <xf numFmtId="14" fontId="6" fillId="0" borderId="1" xfId="0" quotePrefix="1" applyNumberFormat="1" applyFont="1" applyBorder="1" applyAlignment="1">
      <alignment horizontal="center" vertical="center"/>
    </xf>
    <xf numFmtId="41" fontId="6" fillId="3" borderId="1" xfId="3" applyNumberFormat="1" applyFont="1" applyFill="1" applyBorder="1" applyAlignment="1">
      <alignment horizontal="right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5" fontId="6" fillId="3" borderId="1" xfId="3" applyNumberFormat="1" applyFont="1" applyFill="1" applyBorder="1" applyAlignment="1">
      <alignment vertical="center"/>
    </xf>
    <xf numFmtId="165" fontId="2" fillId="3" borderId="1" xfId="3" applyNumberFormat="1" applyFont="1" applyFill="1" applyBorder="1" applyAlignment="1">
      <alignment vertical="center"/>
    </xf>
    <xf numFmtId="0" fontId="2" fillId="0" borderId="1" xfId="16" applyFont="1" applyBorder="1" applyAlignment="1">
      <alignment horizontal="center"/>
    </xf>
    <xf numFmtId="3" fontId="23" fillId="0" borderId="1" xfId="5" applyNumberFormat="1" applyFont="1" applyFill="1" applyBorder="1" applyAlignment="1">
      <alignment horizontal="left" wrapText="1"/>
    </xf>
    <xf numFmtId="3" fontId="27" fillId="0" borderId="1" xfId="5" applyNumberFormat="1" applyFont="1" applyFill="1" applyBorder="1" applyAlignment="1">
      <alignment horizontal="left" wrapText="1"/>
    </xf>
    <xf numFmtId="0" fontId="23" fillId="3" borderId="1" xfId="0" applyFont="1" applyFill="1" applyBorder="1" applyAlignment="1">
      <alignment vertical="top" wrapText="1"/>
    </xf>
    <xf numFmtId="14" fontId="23" fillId="0" borderId="1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/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2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/>
    <xf numFmtId="3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top"/>
    </xf>
    <xf numFmtId="0" fontId="30" fillId="0" borderId="0" xfId="0" applyFont="1"/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26" fillId="0" borderId="1" xfId="0" applyFont="1" applyBorder="1" applyAlignment="1">
      <alignment horizontal="center" vertical="center"/>
    </xf>
    <xf numFmtId="3" fontId="6" fillId="0" borderId="1" xfId="5" applyNumberFormat="1" applyFont="1" applyFill="1" applyBorder="1" applyAlignment="1" applyProtection="1">
      <alignment horizontal="center" vertical="center"/>
      <protection locked="0"/>
    </xf>
    <xf numFmtId="14" fontId="6" fillId="0" borderId="1" xfId="5" applyNumberFormat="1" applyFont="1" applyFill="1" applyBorder="1" applyAlignment="1" applyProtection="1">
      <alignment horizontal="center" vertical="center"/>
      <protection locked="0"/>
    </xf>
    <xf numFmtId="0" fontId="6" fillId="0" borderId="1" xfId="5" quotePrefix="1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3" fontId="34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/>
    </xf>
    <xf numFmtId="0" fontId="13" fillId="2" borderId="5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2" borderId="17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13" fillId="2" borderId="19" xfId="0" applyFont="1" applyFill="1" applyBorder="1" applyAlignment="1">
      <alignment horizontal="left" vertical="center"/>
    </xf>
    <xf numFmtId="0" fontId="13" fillId="2" borderId="20" xfId="0" applyFont="1" applyFill="1" applyBorder="1" applyAlignment="1">
      <alignment horizontal="left" vertical="center"/>
    </xf>
    <xf numFmtId="0" fontId="13" fillId="2" borderId="21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3" fillId="2" borderId="5" xfId="0" applyFont="1" applyFill="1" applyBorder="1" applyAlignment="1">
      <alignment horizontal="left"/>
    </xf>
    <xf numFmtId="0" fontId="13" fillId="2" borderId="7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left"/>
    </xf>
    <xf numFmtId="0" fontId="13" fillId="2" borderId="9" xfId="0" applyFont="1" applyFill="1" applyBorder="1" applyAlignment="1">
      <alignment horizontal="left" vertical="center"/>
    </xf>
    <xf numFmtId="0" fontId="13" fillId="2" borderId="10" xfId="0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 applyProtection="1">
      <alignment horizontal="left" vertical="center"/>
      <protection locked="0"/>
    </xf>
    <xf numFmtId="0" fontId="13" fillId="2" borderId="10" xfId="0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0" fontId="13" fillId="2" borderId="13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13" fillId="2" borderId="10" xfId="0" applyFont="1" applyFill="1" applyBorder="1" applyAlignment="1" applyProtection="1">
      <alignment horizontal="left" vertical="center" wrapText="1"/>
      <protection locked="0"/>
    </xf>
    <xf numFmtId="0" fontId="13" fillId="2" borderId="12" xfId="0" applyFont="1" applyFill="1" applyBorder="1" applyAlignment="1" applyProtection="1">
      <alignment horizontal="left" vertical="center" wrapText="1"/>
      <protection locked="0"/>
    </xf>
    <xf numFmtId="0" fontId="13" fillId="2" borderId="13" xfId="0" applyFont="1" applyFill="1" applyBorder="1" applyAlignment="1" applyProtection="1">
      <alignment horizontal="left" vertical="center" wrapText="1"/>
      <protection locked="0"/>
    </xf>
    <xf numFmtId="0" fontId="13" fillId="2" borderId="22" xfId="0" applyFont="1" applyFill="1" applyBorder="1" applyAlignment="1">
      <alignment horizontal="left"/>
    </xf>
    <xf numFmtId="0" fontId="13" fillId="2" borderId="9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13" fillId="2" borderId="16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5" fillId="0" borderId="0" xfId="0" applyFont="1" applyAlignment="1">
      <alignment horizontal="center"/>
    </xf>
  </cellXfs>
  <cellStyles count="26">
    <cellStyle name="Comma" xfId="3" builtinId="3"/>
    <cellStyle name="Comma 10 3 17 2 2 2" xfId="17"/>
    <cellStyle name="Comma 2 2" xfId="2"/>
    <cellStyle name="Comma 2 3" xfId="20"/>
    <cellStyle name="Comma 3" xfId="19"/>
    <cellStyle name="Comma 8" xfId="6"/>
    <cellStyle name="Excel_BuiltIn_Comma" xfId="25"/>
    <cellStyle name="Hyperlink" xfId="16" builtinId="8"/>
    <cellStyle name="Normal" xfId="0" builtinId="0"/>
    <cellStyle name="Normal 10 2" xfId="5"/>
    <cellStyle name="Normal 102" xfId="1"/>
    <cellStyle name="Normal 13" xfId="13"/>
    <cellStyle name="Normal 14" xfId="10"/>
    <cellStyle name="Normal 14 2" xfId="23"/>
    <cellStyle name="Normal 15" xfId="14"/>
    <cellStyle name="Normal 16" xfId="4"/>
    <cellStyle name="Normal 17" xfId="22"/>
    <cellStyle name="Normal 17 2" xfId="11"/>
    <cellStyle name="Normal 2 2" xfId="7"/>
    <cellStyle name="Normal 2 2 2 3" xfId="9"/>
    <cellStyle name="Normal 2 8" xfId="21"/>
    <cellStyle name="Normal 20" xfId="18"/>
    <cellStyle name="Normal 3" xfId="12"/>
    <cellStyle name="Normal 5" xfId="8"/>
    <cellStyle name="Normal_Sheet2" xfId="15"/>
    <cellStyle name="Style 1" xfId="24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LTS-TH\thanh%20ly%20t&#224;i%20san\Nam%202022\Bo%20sung\Copy%20of%20Phan%20bo%20CCDC%20TSCD%20T04%20%20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nhnt\AppData\Local\Microsoft\Windows\INetCache\Content.Outlook\6SMDTPEN\BC%20KK%20KH%20CCDC%20Q2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g Pb"/>
      <sheetName val="TS"/>
      <sheetName val="CCDC+sua chua"/>
      <sheetName val="HO gui TS"/>
      <sheetName val="HO gui CCDC"/>
      <sheetName val="Tem Dan TS"/>
      <sheetName val="Theo doi ngoai"/>
    </sheetNames>
    <sheetDataSet>
      <sheetData sheetId="0" refreshError="1"/>
      <sheetData sheetId="1" refreshError="1"/>
      <sheetData sheetId="2" refreshError="1"/>
      <sheetData sheetId="3" refreshError="1">
        <row r="7">
          <cell r="D7" t="str">
            <v>A4201500001616</v>
          </cell>
          <cell r="F7" t="str">
            <v>Đầu ghi Hybrid NVRs 8508 S (2 x 3TB)</v>
          </cell>
          <cell r="G7" t="str">
            <v>050 - 080501: Khối Công nghệ thông tin:</v>
          </cell>
          <cell r="H7" t="str">
            <v>050 - Chi Nhánh Đà Nẵng</v>
          </cell>
          <cell r="I7" t="str">
            <v>31-12-2015</v>
          </cell>
          <cell r="J7" t="str">
            <v>31-12-2020</v>
          </cell>
          <cell r="K7" t="str">
            <v>60 - Tháng</v>
          </cell>
          <cell r="L7">
            <v>1692397</v>
          </cell>
          <cell r="M7">
            <v>101543807</v>
          </cell>
          <cell r="N7">
            <v>0</v>
          </cell>
          <cell r="O7">
            <v>101543807</v>
          </cell>
          <cell r="P7">
            <v>0</v>
          </cell>
          <cell r="Q7">
            <v>1692384</v>
          </cell>
          <cell r="R7">
            <v>0</v>
          </cell>
        </row>
        <row r="8">
          <cell r="D8" t="str">
            <v>A4201500000118</v>
          </cell>
          <cell r="E8" t="str">
            <v>HĐ 08-CNTT/PVB-BSI/4-2014-18</v>
          </cell>
          <cell r="F8" t="str">
            <v>Máy ATM Wincor Nixdorf</v>
          </cell>
          <cell r="G8" t="str">
            <v>050 - 510502: PGD Thanh Khê (phòng chung)</v>
          </cell>
          <cell r="H8" t="str">
            <v>050 - Chi Nhánh Đà Nẵng</v>
          </cell>
          <cell r="I8" t="str">
            <v>15-01-2015</v>
          </cell>
          <cell r="J8" t="str">
            <v>15-01-2022</v>
          </cell>
          <cell r="K8" t="str">
            <v>84 - Tháng</v>
          </cell>
          <cell r="L8">
            <v>25964081</v>
          </cell>
          <cell r="M8">
            <v>400098400</v>
          </cell>
          <cell r="N8">
            <v>0</v>
          </cell>
          <cell r="O8">
            <v>400098400</v>
          </cell>
          <cell r="P8">
            <v>0</v>
          </cell>
          <cell r="Q8">
            <v>25964084</v>
          </cell>
          <cell r="R8">
            <v>0</v>
          </cell>
        </row>
        <row r="9">
          <cell r="D9" t="str">
            <v>A4201500000180</v>
          </cell>
          <cell r="E9" t="str">
            <v>994-TA-08-ROUT/0001</v>
          </cell>
          <cell r="F9" t="str">
            <v>Thiết bị mạng Router 1921</v>
          </cell>
          <cell r="G9" t="str">
            <v>050 - 510502: PGD Thanh Khê (phòng chung)</v>
          </cell>
          <cell r="H9" t="str">
            <v>050 - Chi Nhánh Đà Nẵng</v>
          </cell>
          <cell r="I9" t="str">
            <v>17-06-2014</v>
          </cell>
          <cell r="J9" t="str">
            <v>17-06-2018</v>
          </cell>
          <cell r="K9" t="str">
            <v>48 - Tháng</v>
          </cell>
          <cell r="L9">
            <v>1122917</v>
          </cell>
          <cell r="M9">
            <v>53900000</v>
          </cell>
          <cell r="N9">
            <v>0</v>
          </cell>
          <cell r="O9">
            <v>53900000</v>
          </cell>
          <cell r="P9">
            <v>0</v>
          </cell>
          <cell r="Q9">
            <v>1122917</v>
          </cell>
          <cell r="R9">
            <v>0</v>
          </cell>
        </row>
        <row r="10">
          <cell r="D10" t="str">
            <v>A4201500000181</v>
          </cell>
          <cell r="E10" t="str">
            <v>994-TA-08-SWIT/0001</v>
          </cell>
          <cell r="F10" t="str">
            <v>Thiết bị chuyển mạch Cisco Catalyst 2960 Series Switch</v>
          </cell>
          <cell r="G10" t="str">
            <v>050 - 510502: PGD Thanh Khê (phòng chung)</v>
          </cell>
          <cell r="H10" t="str">
            <v>050 - Chi Nhánh Đà Nẵng</v>
          </cell>
          <cell r="I10" t="str">
            <v>24-07-2014</v>
          </cell>
          <cell r="J10" t="str">
            <v>24-07-2018</v>
          </cell>
          <cell r="K10" t="str">
            <v>48 - Tháng</v>
          </cell>
          <cell r="L10">
            <v>743921</v>
          </cell>
          <cell r="M10">
            <v>35708200</v>
          </cell>
          <cell r="N10">
            <v>0</v>
          </cell>
          <cell r="O10">
            <v>35708200</v>
          </cell>
          <cell r="P10">
            <v>0</v>
          </cell>
          <cell r="Q10">
            <v>743921</v>
          </cell>
          <cell r="R10">
            <v>0</v>
          </cell>
        </row>
        <row r="11">
          <cell r="D11" t="str">
            <v>A4201500001653</v>
          </cell>
          <cell r="F11" t="str">
            <v>máy photocopy 2060 CPS</v>
          </cell>
          <cell r="G11" t="str">
            <v>050 - 510502: PGD Thanh Khê (phòng chung)</v>
          </cell>
          <cell r="H11" t="str">
            <v>050 - Chi Nhánh Đà Nẵng</v>
          </cell>
          <cell r="I11" t="str">
            <v>31-12-2015</v>
          </cell>
          <cell r="J11" t="str">
            <v>31-12-2020</v>
          </cell>
          <cell r="K11" t="str">
            <v>60 - Tháng</v>
          </cell>
          <cell r="L11">
            <v>1155000</v>
          </cell>
          <cell r="M11">
            <v>69300000</v>
          </cell>
          <cell r="N11">
            <v>0</v>
          </cell>
          <cell r="O11">
            <v>69300000</v>
          </cell>
          <cell r="P11">
            <v>0</v>
          </cell>
          <cell r="Q11">
            <v>1155000</v>
          </cell>
          <cell r="R11">
            <v>0</v>
          </cell>
        </row>
        <row r="12">
          <cell r="D12" t="str">
            <v>A4201900001707</v>
          </cell>
          <cell r="F12" t="str">
            <v>Máy điều hòa treo tường 2 cục - DAIKIN 18.000BTU</v>
          </cell>
          <cell r="G12" t="str">
            <v>050 - 510502: PGD Thanh Khê (phòng chung)</v>
          </cell>
          <cell r="H12" t="str">
            <v>050 - Chi Nhánh Đà Nẵng</v>
          </cell>
          <cell r="I12" t="str">
            <v>29-08-2019</v>
          </cell>
          <cell r="J12" t="str">
            <v>29-08-2024</v>
          </cell>
          <cell r="K12" t="str">
            <v>60 - Tháng</v>
          </cell>
          <cell r="L12">
            <v>537943</v>
          </cell>
          <cell r="M12">
            <v>32276606</v>
          </cell>
          <cell r="N12">
            <v>537943</v>
          </cell>
          <cell r="O12">
            <v>17214176</v>
          </cell>
          <cell r="P12">
            <v>15062430</v>
          </cell>
          <cell r="Q12">
            <v>537969</v>
          </cell>
          <cell r="R12">
            <v>28</v>
          </cell>
        </row>
        <row r="13">
          <cell r="D13" t="str">
            <v>A4202000000027</v>
          </cell>
          <cell r="F13" t="str">
            <v>Thiết bị chuyển mạch 24port</v>
          </cell>
          <cell r="G13" t="str">
            <v>050 - 510502: PGD Thanh Khê (phòng chung)</v>
          </cell>
          <cell r="H13" t="str">
            <v>050 - Chi Nhánh Đà Nẵng</v>
          </cell>
          <cell r="I13" t="str">
            <v>22-01-2020</v>
          </cell>
          <cell r="J13" t="str">
            <v>22-01-2025</v>
          </cell>
          <cell r="K13" t="str">
            <v>60 - Tháng</v>
          </cell>
          <cell r="L13">
            <v>531667</v>
          </cell>
          <cell r="M13">
            <v>31900000</v>
          </cell>
          <cell r="N13">
            <v>531667</v>
          </cell>
          <cell r="O13">
            <v>14886676</v>
          </cell>
          <cell r="P13">
            <v>17013324</v>
          </cell>
          <cell r="Q13">
            <v>531647</v>
          </cell>
          <cell r="R13">
            <v>32</v>
          </cell>
        </row>
        <row r="14">
          <cell r="D14" t="str">
            <v>A4202000000113</v>
          </cell>
          <cell r="F14" t="str">
            <v>Đầu ghi hình 8 kênh 28568-104</v>
          </cell>
          <cell r="G14" t="str">
            <v>050 - 510502: PGD Thanh Khê (phòng chung)</v>
          </cell>
          <cell r="H14" t="str">
            <v>050 - Chi Nhánh Đà Nẵng</v>
          </cell>
          <cell r="I14" t="str">
            <v>25-02-2020</v>
          </cell>
          <cell r="J14" t="str">
            <v>25-02-2025</v>
          </cell>
          <cell r="K14" t="str">
            <v>60 - Tháng</v>
          </cell>
          <cell r="L14">
            <v>1576968</v>
          </cell>
          <cell r="M14">
            <v>94618055</v>
          </cell>
          <cell r="N14">
            <v>1576968</v>
          </cell>
          <cell r="O14">
            <v>41001168</v>
          </cell>
          <cell r="P14">
            <v>53616887</v>
          </cell>
          <cell r="Q14">
            <v>1576943</v>
          </cell>
          <cell r="R14">
            <v>34</v>
          </cell>
        </row>
        <row r="15">
          <cell r="D15" t="str">
            <v>A1201500000151</v>
          </cell>
          <cell r="E15" t="str">
            <v>500FAVH132100001</v>
          </cell>
          <cell r="F15" t="str">
            <v>Toà nhà Tài chính DK ĐN</v>
          </cell>
          <cell r="G15" t="str">
            <v>050 - 990502: Chi Nhánh Đà Nẵng (phòng chung)</v>
          </cell>
          <cell r="H15" t="str">
            <v>050 - Chi Nhánh Đà Nẵng</v>
          </cell>
          <cell r="I15" t="str">
            <v>01-07-2013</v>
          </cell>
          <cell r="J15" t="str">
            <v>01-07-2060</v>
          </cell>
          <cell r="K15" t="str">
            <v>564 - Tháng</v>
          </cell>
          <cell r="L15">
            <v>218732167</v>
          </cell>
          <cell r="M15">
            <v>124021138876</v>
          </cell>
          <cell r="N15">
            <v>218732167</v>
          </cell>
          <cell r="O15">
            <v>32589463724</v>
          </cell>
          <cell r="P15">
            <v>91431675152</v>
          </cell>
          <cell r="Q15">
            <v>874928855</v>
          </cell>
          <cell r="R15">
            <v>418</v>
          </cell>
        </row>
        <row r="16">
          <cell r="D16" t="str">
            <v>A1201500000152</v>
          </cell>
          <cell r="E16" t="str">
            <v>500FAVH130510003</v>
          </cell>
          <cell r="F16" t="str">
            <v>Vách ngăn chống cháy</v>
          </cell>
          <cell r="G16" t="str">
            <v>050 - 990502: Chi Nhánh Đà Nẵng (phòng chung)</v>
          </cell>
          <cell r="H16" t="str">
            <v>050 - Chi Nhánh Đà Nẵng</v>
          </cell>
          <cell r="I16" t="str">
            <v>28-01-2013</v>
          </cell>
          <cell r="J16" t="str">
            <v>28-01-2020</v>
          </cell>
          <cell r="K16" t="str">
            <v>84 - Tháng</v>
          </cell>
          <cell r="L16">
            <v>3928701</v>
          </cell>
          <cell r="M16">
            <v>330010910</v>
          </cell>
          <cell r="N16">
            <v>0</v>
          </cell>
          <cell r="O16">
            <v>330010910</v>
          </cell>
          <cell r="P16">
            <v>0</v>
          </cell>
          <cell r="Q16">
            <v>3928727</v>
          </cell>
          <cell r="R16">
            <v>0</v>
          </cell>
        </row>
        <row r="17">
          <cell r="D17" t="str">
            <v>A1201500000153</v>
          </cell>
          <cell r="E17" t="str">
            <v>500FAVH133260001</v>
          </cell>
          <cell r="F17" t="str">
            <v>Kho tiền chi nhánh Đà Nẵng</v>
          </cell>
          <cell r="G17" t="str">
            <v>050 - 990502: Chi Nhánh Đà Nẵng (phòng chung)</v>
          </cell>
          <cell r="H17" t="str">
            <v>050 - Chi Nhánh Đà Nẵng</v>
          </cell>
          <cell r="I17" t="str">
            <v>21-11-2013</v>
          </cell>
          <cell r="J17" t="str">
            <v>21-11-2018</v>
          </cell>
          <cell r="K17" t="str">
            <v>60 - Tháng</v>
          </cell>
          <cell r="L17">
            <v>3628780</v>
          </cell>
          <cell r="M17">
            <v>217726789</v>
          </cell>
          <cell r="N17">
            <v>0</v>
          </cell>
          <cell r="O17">
            <v>217726789</v>
          </cell>
          <cell r="P17">
            <v>0</v>
          </cell>
          <cell r="Q17">
            <v>3628769</v>
          </cell>
          <cell r="R17">
            <v>0</v>
          </cell>
        </row>
        <row r="18">
          <cell r="D18" t="str">
            <v>A2201500000316</v>
          </cell>
          <cell r="E18" t="str">
            <v>500FAVM132100015</v>
          </cell>
          <cell r="F18" t="str">
            <v>Thang máy</v>
          </cell>
          <cell r="G18" t="str">
            <v>050 - 990502: Chi Nhánh Đà Nẵng (phòng chung)</v>
          </cell>
          <cell r="H18" t="str">
            <v>050 - Chi Nhánh Đà Nẵng</v>
          </cell>
          <cell r="I18" t="str">
            <v>01-07-2013</v>
          </cell>
          <cell r="J18" t="str">
            <v>01-07-2020</v>
          </cell>
          <cell r="K18" t="str">
            <v>84 - Tháng</v>
          </cell>
          <cell r="L18">
            <v>62218920</v>
          </cell>
          <cell r="M18">
            <v>5413046000</v>
          </cell>
          <cell r="N18">
            <v>0</v>
          </cell>
          <cell r="O18">
            <v>5413046000</v>
          </cell>
          <cell r="P18">
            <v>0</v>
          </cell>
          <cell r="Q18">
            <v>248875640</v>
          </cell>
          <cell r="R18">
            <v>0</v>
          </cell>
        </row>
        <row r="19">
          <cell r="D19" t="str">
            <v>A2201500000317</v>
          </cell>
          <cell r="E19" t="str">
            <v>500FAVM132100019</v>
          </cell>
          <cell r="F19" t="str">
            <v>Thiết bị camera giám sát</v>
          </cell>
          <cell r="G19" t="str">
            <v>050 - 990502: Chi Nhánh Đà Nẵng (phòng chung)</v>
          </cell>
          <cell r="H19" t="str">
            <v>050 - Chi Nhánh Đà Nẵng</v>
          </cell>
          <cell r="I19" t="str">
            <v>01-07-2013</v>
          </cell>
          <cell r="J19" t="str">
            <v>01-07-2020</v>
          </cell>
          <cell r="K19" t="str">
            <v>84 - Tháng</v>
          </cell>
          <cell r="L19">
            <v>35353709</v>
          </cell>
          <cell r="M19">
            <v>3075772684</v>
          </cell>
          <cell r="N19">
            <v>0</v>
          </cell>
          <cell r="O19">
            <v>3075772684</v>
          </cell>
          <cell r="P19">
            <v>0</v>
          </cell>
          <cell r="Q19">
            <v>141414837</v>
          </cell>
          <cell r="R19">
            <v>0</v>
          </cell>
        </row>
        <row r="20">
          <cell r="D20" t="str">
            <v>A2201500000318</v>
          </cell>
          <cell r="E20" t="str">
            <v>500FAVM132100016</v>
          </cell>
          <cell r="F20" t="str">
            <v>Máy phát điện</v>
          </cell>
          <cell r="G20" t="str">
            <v>050 - 990502: Chi Nhánh Đà Nẵng (phòng chung)</v>
          </cell>
          <cell r="H20" t="str">
            <v>050 - Chi Nhánh Đà Nẵng</v>
          </cell>
          <cell r="I20" t="str">
            <v>01-07-2013</v>
          </cell>
          <cell r="J20" t="str">
            <v>01-07-2020</v>
          </cell>
          <cell r="K20" t="str">
            <v>84 - Tháng</v>
          </cell>
          <cell r="L20">
            <v>36788100</v>
          </cell>
          <cell r="M20">
            <v>3200564737</v>
          </cell>
          <cell r="N20">
            <v>0</v>
          </cell>
          <cell r="O20">
            <v>3200564737</v>
          </cell>
          <cell r="P20">
            <v>0</v>
          </cell>
          <cell r="Q20">
            <v>147152437</v>
          </cell>
          <cell r="R20">
            <v>0</v>
          </cell>
        </row>
        <row r="21">
          <cell r="D21" t="str">
            <v>A2201500000319</v>
          </cell>
          <cell r="E21" t="str">
            <v>500FAVM132100018</v>
          </cell>
          <cell r="F21" t="str">
            <v>Hệ thống truyền thanh</v>
          </cell>
          <cell r="G21" t="str">
            <v>050 - 990502: Chi Nhánh Đà Nẵng (phòng chung)</v>
          </cell>
          <cell r="H21" t="str">
            <v>050 - Chi Nhánh Đà Nẵng</v>
          </cell>
          <cell r="I21" t="str">
            <v>01-07-2013</v>
          </cell>
          <cell r="J21" t="str">
            <v>01-07-2020</v>
          </cell>
          <cell r="K21" t="str">
            <v>84 - Tháng</v>
          </cell>
          <cell r="L21">
            <v>19706461</v>
          </cell>
          <cell r="M21">
            <v>1714462086</v>
          </cell>
          <cell r="N21">
            <v>0</v>
          </cell>
          <cell r="O21">
            <v>1714462086</v>
          </cell>
          <cell r="P21">
            <v>0</v>
          </cell>
          <cell r="Q21">
            <v>78825823</v>
          </cell>
          <cell r="R21">
            <v>0</v>
          </cell>
        </row>
        <row r="22">
          <cell r="D22" t="str">
            <v>A2201500000320</v>
          </cell>
          <cell r="E22" t="str">
            <v>500FAVM132100021</v>
          </cell>
          <cell r="F22" t="str">
            <v>Hệ thống PCCC</v>
          </cell>
          <cell r="G22" t="str">
            <v>050 - 990502: Chi Nhánh Đà Nẵng (phòng chung)</v>
          </cell>
          <cell r="H22" t="str">
            <v>050 - Chi Nhánh Đà Nẵng</v>
          </cell>
          <cell r="I22" t="str">
            <v>01-07-2013</v>
          </cell>
          <cell r="J22" t="str">
            <v>01-07-2020</v>
          </cell>
          <cell r="K22" t="str">
            <v>84 - Tháng</v>
          </cell>
          <cell r="L22">
            <v>74459866</v>
          </cell>
          <cell r="M22">
            <v>6478008338</v>
          </cell>
          <cell r="N22">
            <v>0</v>
          </cell>
          <cell r="O22">
            <v>6478008338</v>
          </cell>
          <cell r="P22">
            <v>0</v>
          </cell>
          <cell r="Q22">
            <v>297839460</v>
          </cell>
          <cell r="R22">
            <v>0</v>
          </cell>
        </row>
        <row r="23">
          <cell r="D23" t="str">
            <v>A2201500000321</v>
          </cell>
          <cell r="E23" t="str">
            <v>500FAVM132100026</v>
          </cell>
          <cell r="F23" t="str">
            <v>Hệ thống BMS</v>
          </cell>
          <cell r="G23" t="str">
            <v>050 - 990502: Chi Nhánh Đà Nẵng (phòng chung)</v>
          </cell>
          <cell r="H23" t="str">
            <v>050 - Chi Nhánh Đà Nẵng</v>
          </cell>
          <cell r="I23" t="str">
            <v>01-07-2013</v>
          </cell>
          <cell r="J23" t="str">
            <v>01-07-2020</v>
          </cell>
          <cell r="K23" t="str">
            <v>84 - Tháng</v>
          </cell>
          <cell r="L23">
            <v>80455108</v>
          </cell>
          <cell r="M23">
            <v>6999594379</v>
          </cell>
          <cell r="N23">
            <v>0</v>
          </cell>
          <cell r="O23">
            <v>6999594379</v>
          </cell>
          <cell r="P23">
            <v>0</v>
          </cell>
          <cell r="Q23">
            <v>321820415</v>
          </cell>
          <cell r="R23">
            <v>0</v>
          </cell>
        </row>
        <row r="24">
          <cell r="D24" t="str">
            <v>A2201500000322</v>
          </cell>
          <cell r="E24" t="str">
            <v>500FAVM130510001</v>
          </cell>
          <cell r="F24" t="str">
            <v>Thiết bị M&amp;E</v>
          </cell>
          <cell r="G24" t="str">
            <v>050 - 990502: Chi Nhánh Đà Nẵng (phòng chung)</v>
          </cell>
          <cell r="H24" t="str">
            <v>050 - Chi Nhánh Đà Nẵng</v>
          </cell>
          <cell r="I24" t="str">
            <v>28-01-2013</v>
          </cell>
          <cell r="J24" t="str">
            <v>28-01-2020</v>
          </cell>
          <cell r="K24" t="str">
            <v>84 - Tháng</v>
          </cell>
          <cell r="L24">
            <v>2777348</v>
          </cell>
          <cell r="M24">
            <v>233297272</v>
          </cell>
          <cell r="N24">
            <v>0</v>
          </cell>
          <cell r="O24">
            <v>233297272</v>
          </cell>
          <cell r="P24">
            <v>0</v>
          </cell>
          <cell r="Q24">
            <v>2777388</v>
          </cell>
          <cell r="R24">
            <v>0</v>
          </cell>
        </row>
        <row r="25">
          <cell r="D25" t="str">
            <v>A2201500000323</v>
          </cell>
          <cell r="E25" t="str">
            <v>500FAVM132100017</v>
          </cell>
          <cell r="F25" t="str">
            <v>Thiết bị cấp thoát nước</v>
          </cell>
          <cell r="G25" t="str">
            <v>050 - 990502: Chi Nhánh Đà Nẵng (phòng chung)</v>
          </cell>
          <cell r="H25" t="str">
            <v>050 - Chi Nhánh Đà Nẵng</v>
          </cell>
          <cell r="I25" t="str">
            <v>01-07-2013</v>
          </cell>
          <cell r="J25" t="str">
            <v>01-07-2020</v>
          </cell>
          <cell r="K25" t="str">
            <v>84 - Tháng</v>
          </cell>
          <cell r="L25">
            <v>30131370</v>
          </cell>
          <cell r="M25">
            <v>2621429199</v>
          </cell>
          <cell r="N25">
            <v>0</v>
          </cell>
          <cell r="O25">
            <v>2621429199</v>
          </cell>
          <cell r="P25">
            <v>0</v>
          </cell>
          <cell r="Q25">
            <v>120525489</v>
          </cell>
          <cell r="R25">
            <v>0</v>
          </cell>
        </row>
        <row r="26">
          <cell r="D26" t="str">
            <v>A2201500000324</v>
          </cell>
          <cell r="E26" t="str">
            <v>500FAVM132100020</v>
          </cell>
          <cell r="F26" t="str">
            <v>HT điều hoà không khí và thông gió</v>
          </cell>
          <cell r="G26" t="str">
            <v>050 - 990502: Chi Nhánh Đà Nẵng (phòng chung)</v>
          </cell>
          <cell r="H26" t="str">
            <v>050 - Chi Nhánh Đà Nẵng</v>
          </cell>
          <cell r="I26" t="str">
            <v>01-07-2013</v>
          </cell>
          <cell r="J26" t="str">
            <v>01-07-2020</v>
          </cell>
          <cell r="K26" t="str">
            <v>84 - Tháng</v>
          </cell>
          <cell r="L26">
            <v>235934109</v>
          </cell>
          <cell r="M26">
            <v>20526267468</v>
          </cell>
          <cell r="N26">
            <v>0</v>
          </cell>
          <cell r="O26">
            <v>20526267468</v>
          </cell>
          <cell r="P26">
            <v>0</v>
          </cell>
          <cell r="Q26">
            <v>943736421</v>
          </cell>
          <cell r="R26">
            <v>0</v>
          </cell>
        </row>
        <row r="27">
          <cell r="D27" t="str">
            <v>A2201500000325</v>
          </cell>
          <cell r="E27" t="str">
            <v>500FAVM132100027</v>
          </cell>
          <cell r="F27" t="str">
            <v>Hệ thống chống sét</v>
          </cell>
          <cell r="G27" t="str">
            <v>050 - 990502: Chi Nhánh Đà Nẵng (phòng chung)</v>
          </cell>
          <cell r="H27" t="str">
            <v>050 - Chi Nhánh Đà Nẵng</v>
          </cell>
          <cell r="I27" t="str">
            <v>01-07-2013</v>
          </cell>
          <cell r="J27" t="str">
            <v>01-07-2020</v>
          </cell>
          <cell r="K27" t="str">
            <v>84 - Tháng</v>
          </cell>
          <cell r="L27">
            <v>58218205</v>
          </cell>
          <cell r="M27">
            <v>5064983818</v>
          </cell>
          <cell r="N27">
            <v>0</v>
          </cell>
          <cell r="O27">
            <v>5064983818</v>
          </cell>
          <cell r="P27">
            <v>0</v>
          </cell>
          <cell r="Q27">
            <v>232872803</v>
          </cell>
          <cell r="R27">
            <v>0</v>
          </cell>
        </row>
        <row r="28">
          <cell r="D28" t="str">
            <v>A2201500000326</v>
          </cell>
          <cell r="E28" t="str">
            <v>500FAVM132100025</v>
          </cell>
          <cell r="F28" t="str">
            <v>HT điện thoại và mạng nội bộ</v>
          </cell>
          <cell r="G28" t="str">
            <v>050 - 990502: Chi Nhánh Đà Nẵng (phòng chung)</v>
          </cell>
          <cell r="H28" t="str">
            <v>050 - Chi Nhánh Đà Nẵng</v>
          </cell>
          <cell r="I28" t="str">
            <v>01-07-2013</v>
          </cell>
          <cell r="J28" t="str">
            <v>01-07-2020</v>
          </cell>
          <cell r="K28" t="str">
            <v>84 - Tháng</v>
          </cell>
          <cell r="L28">
            <v>55524198</v>
          </cell>
          <cell r="M28">
            <v>4830605251</v>
          </cell>
          <cell r="N28">
            <v>0</v>
          </cell>
          <cell r="O28">
            <v>4830605251</v>
          </cell>
          <cell r="P28">
            <v>0</v>
          </cell>
          <cell r="Q28">
            <v>222096817</v>
          </cell>
          <cell r="R28">
            <v>0</v>
          </cell>
        </row>
        <row r="29">
          <cell r="D29" t="str">
            <v>A2201500000327</v>
          </cell>
          <cell r="E29" t="str">
            <v>500FAVM132100024</v>
          </cell>
          <cell r="F29" t="str">
            <v>Hệ thống trạm biến áp</v>
          </cell>
          <cell r="G29" t="str">
            <v>050 - 990502: Chi Nhánh Đà Nẵng (phòng chung)</v>
          </cell>
          <cell r="H29" t="str">
            <v>050 - Chi Nhánh Đà Nẵng</v>
          </cell>
          <cell r="I29" t="str">
            <v>01-07-2013</v>
          </cell>
          <cell r="J29" t="str">
            <v>01-07-2020</v>
          </cell>
          <cell r="K29" t="str">
            <v>84 - Tháng</v>
          </cell>
          <cell r="L29">
            <v>100443257</v>
          </cell>
          <cell r="M29">
            <v>8738563349</v>
          </cell>
          <cell r="N29">
            <v>0</v>
          </cell>
          <cell r="O29">
            <v>8738563349</v>
          </cell>
          <cell r="P29">
            <v>0</v>
          </cell>
          <cell r="Q29">
            <v>401773018</v>
          </cell>
          <cell r="R29">
            <v>0</v>
          </cell>
        </row>
        <row r="30">
          <cell r="D30" t="str">
            <v>A2201500000328</v>
          </cell>
          <cell r="E30" t="str">
            <v>500FAVM132100023</v>
          </cell>
          <cell r="F30" t="str">
            <v>Hệ thống an toàn điện</v>
          </cell>
          <cell r="G30" t="str">
            <v>050 - 990502: Chi Nhánh Đà Nẵng (phòng chung)</v>
          </cell>
          <cell r="H30" t="str">
            <v>050 - Chi Nhánh Đà Nẵng</v>
          </cell>
          <cell r="I30" t="str">
            <v>01-07-2013</v>
          </cell>
          <cell r="J30" t="str">
            <v>01-07-2020</v>
          </cell>
          <cell r="K30" t="str">
            <v>84 - Tháng</v>
          </cell>
          <cell r="L30">
            <v>931641</v>
          </cell>
          <cell r="M30">
            <v>81052784</v>
          </cell>
          <cell r="N30">
            <v>0</v>
          </cell>
          <cell r="O30">
            <v>81052784</v>
          </cell>
          <cell r="P30">
            <v>0</v>
          </cell>
          <cell r="Q30">
            <v>3726581</v>
          </cell>
          <cell r="R30">
            <v>0</v>
          </cell>
        </row>
        <row r="31">
          <cell r="D31" t="str">
            <v>A3201400000013</v>
          </cell>
          <cell r="E31" t="str">
            <v>000FAVT103020017</v>
          </cell>
          <cell r="F31" t="str">
            <v>Toyota Landcruiser, BKS 80H-2628 (30F60249)</v>
          </cell>
          <cell r="G31" t="str">
            <v>050 - 990502: Chi Nhánh Đà Nẵng (phòng chung)</v>
          </cell>
          <cell r="H31" t="str">
            <v>050 - Chi Nhánh Đà Nẵng</v>
          </cell>
          <cell r="I31" t="str">
            <v>29-10-2010</v>
          </cell>
          <cell r="J31" t="str">
            <v>29-10-2020</v>
          </cell>
          <cell r="K31" t="str">
            <v>120 - Tháng</v>
          </cell>
          <cell r="L31">
            <v>20999000</v>
          </cell>
          <cell r="M31">
            <v>2519880000</v>
          </cell>
          <cell r="N31">
            <v>0</v>
          </cell>
          <cell r="O31">
            <v>2519880000</v>
          </cell>
          <cell r="P31">
            <v>0</v>
          </cell>
          <cell r="Q31">
            <v>0</v>
          </cell>
          <cell r="R31">
            <v>0</v>
          </cell>
        </row>
        <row r="32">
          <cell r="D32" t="str">
            <v>A3201500000214</v>
          </cell>
          <cell r="E32" t="str">
            <v>500FAVT101620001</v>
          </cell>
          <cell r="F32" t="str">
            <v>Xe ôtô TOYOTA CAMRY 2.4G, BKS: 43A-117.93</v>
          </cell>
          <cell r="G32" t="str">
            <v>050 - 990502: Chi Nhánh Đà Nẵng (phòng chung)</v>
          </cell>
          <cell r="H32" t="str">
            <v>050 - Chi Nhánh Đà Nẵng</v>
          </cell>
          <cell r="I32" t="str">
            <v>24-03-2008</v>
          </cell>
          <cell r="J32" t="str">
            <v>24-03-2014</v>
          </cell>
          <cell r="K32" t="str">
            <v>72 - Tháng</v>
          </cell>
          <cell r="L32">
            <v>10682421</v>
          </cell>
          <cell r="M32">
            <v>769134286</v>
          </cell>
          <cell r="N32">
            <v>0</v>
          </cell>
          <cell r="O32">
            <v>769134286</v>
          </cell>
          <cell r="P32">
            <v>0</v>
          </cell>
          <cell r="Q32">
            <v>0</v>
          </cell>
          <cell r="R32">
            <v>0</v>
          </cell>
        </row>
        <row r="33">
          <cell r="D33" t="str">
            <v>A3201500000217</v>
          </cell>
          <cell r="E33" t="str">
            <v>500FAVT141500001</v>
          </cell>
          <cell r="F33" t="str">
            <v>Xe TOYOTA Land Cruiser, BKS: 30A-159.20</v>
          </cell>
          <cell r="G33" t="str">
            <v>050 - 990502: Chi Nhánh Đà Nẵng (phòng chung)</v>
          </cell>
          <cell r="H33" t="str">
            <v>050 - Chi Nhánh Đà Nẵng</v>
          </cell>
          <cell r="I33" t="str">
            <v>30-05-2014</v>
          </cell>
          <cell r="J33" t="str">
            <v>30-05-2024</v>
          </cell>
          <cell r="K33" t="str">
            <v>120 - Tháng</v>
          </cell>
          <cell r="L33">
            <v>9046710</v>
          </cell>
          <cell r="M33">
            <v>1085605273</v>
          </cell>
          <cell r="N33">
            <v>0</v>
          </cell>
          <cell r="O33">
            <v>1085605273</v>
          </cell>
          <cell r="P33">
            <v>0</v>
          </cell>
          <cell r="Q33">
            <v>9046717</v>
          </cell>
          <cell r="R33">
            <v>0</v>
          </cell>
        </row>
        <row r="34">
          <cell r="D34" t="str">
            <v>A3201600000003</v>
          </cell>
          <cell r="F34" t="str">
            <v>Xe ô tô chuyên dùng Mitsubishi Pajero GL 30A-910.77</v>
          </cell>
          <cell r="G34" t="str">
            <v>050 - 990502: Chi Nhánh Đà Nẵng (phòng chung)</v>
          </cell>
          <cell r="H34" t="str">
            <v>050 - Chi Nhánh Đà Nẵng</v>
          </cell>
          <cell r="I34" t="str">
            <v>01-03-2016</v>
          </cell>
          <cell r="J34" t="str">
            <v>01-03-2026</v>
          </cell>
          <cell r="K34" t="str">
            <v>120 - Tháng</v>
          </cell>
          <cell r="L34">
            <v>10270238</v>
          </cell>
          <cell r="M34">
            <v>1232428572</v>
          </cell>
          <cell r="N34">
            <v>10270238</v>
          </cell>
          <cell r="O34">
            <v>759997612</v>
          </cell>
          <cell r="P34">
            <v>472430960</v>
          </cell>
          <cell r="Q34">
            <v>10270250</v>
          </cell>
          <cell r="R34">
            <v>46</v>
          </cell>
        </row>
        <row r="35">
          <cell r="D35" t="str">
            <v>A3201600000008</v>
          </cell>
          <cell r="F35" t="str">
            <v>Mitsubishi - 30A-970.83</v>
          </cell>
          <cell r="G35" t="str">
            <v>050 - 990502: Chi Nhánh Đà Nẵng (phòng chung)</v>
          </cell>
          <cell r="H35" t="str">
            <v>050 - Chi Nhánh Đà Nẵng</v>
          </cell>
          <cell r="I35" t="str">
            <v>13-04-2016</v>
          </cell>
          <cell r="J35" t="str">
            <v>13-04-2026</v>
          </cell>
          <cell r="K35" t="str">
            <v>120 - Tháng</v>
          </cell>
          <cell r="L35">
            <v>10267975</v>
          </cell>
          <cell r="M35">
            <v>1232157000</v>
          </cell>
          <cell r="N35">
            <v>10267975</v>
          </cell>
          <cell r="O35">
            <v>749562175</v>
          </cell>
          <cell r="P35">
            <v>482594825</v>
          </cell>
          <cell r="Q35">
            <v>10267975</v>
          </cell>
          <cell r="R35">
            <v>47</v>
          </cell>
        </row>
        <row r="36">
          <cell r="D36" t="str">
            <v>A4201500000090</v>
          </cell>
          <cell r="E36" t="str">
            <v>937-TA-02-MATM/0001</v>
          </cell>
          <cell r="F36" t="str">
            <v>Máy ATM Procash 1500Xe USB Wincor Nixdorf</v>
          </cell>
          <cell r="G36" t="str">
            <v>050 - 990502: Chi Nhánh Đà Nẵng (phòng chung)</v>
          </cell>
          <cell r="H36" t="str">
            <v>050 - Chi Nhánh Đà Nẵng</v>
          </cell>
          <cell r="I36" t="str">
            <v>26-03-2011</v>
          </cell>
          <cell r="J36" t="str">
            <v>26-03-2018</v>
          </cell>
          <cell r="K36" t="str">
            <v>84 - Tháng</v>
          </cell>
          <cell r="L36">
            <v>2869763</v>
          </cell>
          <cell r="M36">
            <v>241060068</v>
          </cell>
          <cell r="N36">
            <v>0</v>
          </cell>
          <cell r="O36">
            <v>241060068</v>
          </cell>
          <cell r="P36">
            <v>0</v>
          </cell>
          <cell r="Q36">
            <v>2869763</v>
          </cell>
          <cell r="R36">
            <v>0</v>
          </cell>
        </row>
        <row r="37">
          <cell r="D37" t="str">
            <v>A4201500000778</v>
          </cell>
          <cell r="E37" t="str">
            <v>HD56-CNTT/PVB-Tecapro/11_12</v>
          </cell>
          <cell r="F37" t="str">
            <v>Thiết bị đầu cuối Cisco Teleprence SX20</v>
          </cell>
          <cell r="G37" t="str">
            <v>050 - 990502: Chi Nhánh Đà Nẵng (phòng chung)</v>
          </cell>
          <cell r="H37" t="str">
            <v>050 - Chi Nhánh Đà Nẵng</v>
          </cell>
          <cell r="I37" t="str">
            <v>02-06-2015</v>
          </cell>
          <cell r="J37" t="str">
            <v>02-06-2020</v>
          </cell>
          <cell r="K37" t="str">
            <v>60 - Tháng</v>
          </cell>
          <cell r="L37">
            <v>3683388</v>
          </cell>
          <cell r="M37">
            <v>221003284</v>
          </cell>
          <cell r="N37">
            <v>0</v>
          </cell>
          <cell r="O37">
            <v>221003284</v>
          </cell>
          <cell r="P37">
            <v>0</v>
          </cell>
          <cell r="Q37">
            <v>3683392</v>
          </cell>
          <cell r="R37">
            <v>0</v>
          </cell>
        </row>
        <row r="38">
          <cell r="D38" t="str">
            <v>A4201500000783</v>
          </cell>
          <cell r="E38" t="str">
            <v>HD56-CNTT/PVB-Tecapro/11_17</v>
          </cell>
          <cell r="F38" t="str">
            <v>Tivi LG 60LB561T</v>
          </cell>
          <cell r="G38" t="str">
            <v>050 - 990502: Chi Nhánh Đà Nẵng (phòng chung)</v>
          </cell>
          <cell r="H38" t="str">
            <v>050 - Chi Nhánh Đà Nẵng</v>
          </cell>
          <cell r="I38" t="str">
            <v>02-06-2015</v>
          </cell>
          <cell r="J38" t="str">
            <v>02-06-2020</v>
          </cell>
          <cell r="K38" t="str">
            <v>60 - Tháng</v>
          </cell>
          <cell r="L38">
            <v>561905</v>
          </cell>
          <cell r="M38">
            <v>33714277</v>
          </cell>
          <cell r="N38">
            <v>0</v>
          </cell>
          <cell r="O38">
            <v>33714277</v>
          </cell>
          <cell r="P38">
            <v>0</v>
          </cell>
          <cell r="Q38">
            <v>561882</v>
          </cell>
          <cell r="R38">
            <v>0</v>
          </cell>
        </row>
        <row r="39">
          <cell r="D39" t="str">
            <v>A4201500000784</v>
          </cell>
          <cell r="E39" t="str">
            <v>HD56-CNTT/PVB-Tecapro/11_18</v>
          </cell>
          <cell r="F39" t="str">
            <v>Tivi LG 60LB561T</v>
          </cell>
          <cell r="G39" t="str">
            <v>050 - 990502: Chi Nhánh Đà Nẵng (phòng chung)</v>
          </cell>
          <cell r="H39" t="str">
            <v>050 - Chi Nhánh Đà Nẵng</v>
          </cell>
          <cell r="I39" t="str">
            <v>02-06-2015</v>
          </cell>
          <cell r="J39" t="str">
            <v>02-06-2020</v>
          </cell>
          <cell r="K39" t="str">
            <v>60 - Tháng</v>
          </cell>
          <cell r="L39">
            <v>561905</v>
          </cell>
          <cell r="M39">
            <v>33714277</v>
          </cell>
          <cell r="N39">
            <v>0</v>
          </cell>
          <cell r="O39">
            <v>33714277</v>
          </cell>
          <cell r="P39">
            <v>0</v>
          </cell>
          <cell r="Q39">
            <v>561882</v>
          </cell>
          <cell r="R39">
            <v>0</v>
          </cell>
        </row>
        <row r="40">
          <cell r="D40" t="str">
            <v>A4201500000785</v>
          </cell>
          <cell r="E40" t="str">
            <v>HD56-CNTT/PVB-Tecapro/11_19</v>
          </cell>
          <cell r="F40" t="str">
            <v>Tivi LG 60LB561T</v>
          </cell>
          <cell r="G40" t="str">
            <v>050 - 990502: Chi Nhánh Đà Nẵng (phòng chung)</v>
          </cell>
          <cell r="H40" t="str">
            <v>050 - Chi Nhánh Đà Nẵng</v>
          </cell>
          <cell r="I40" t="str">
            <v>02-06-2015</v>
          </cell>
          <cell r="J40" t="str">
            <v>02-06-2020</v>
          </cell>
          <cell r="K40" t="str">
            <v>60 - Tháng</v>
          </cell>
          <cell r="L40">
            <v>561905</v>
          </cell>
          <cell r="M40">
            <v>33714277</v>
          </cell>
          <cell r="N40">
            <v>0</v>
          </cell>
          <cell r="O40">
            <v>33714277</v>
          </cell>
          <cell r="P40">
            <v>0</v>
          </cell>
          <cell r="Q40">
            <v>561882</v>
          </cell>
          <cell r="R40">
            <v>0</v>
          </cell>
        </row>
        <row r="41">
          <cell r="D41" t="str">
            <v>A4201500000786</v>
          </cell>
          <cell r="E41" t="str">
            <v>HD56-CNTT/PVB-Tecapro/11_20</v>
          </cell>
          <cell r="F41" t="str">
            <v>Tivi LG 60LB561T</v>
          </cell>
          <cell r="G41" t="str">
            <v>050 - 990502: Chi Nhánh Đà Nẵng (phòng chung)</v>
          </cell>
          <cell r="H41" t="str">
            <v>050 - Chi Nhánh Đà Nẵng</v>
          </cell>
          <cell r="I41" t="str">
            <v>02-06-2015</v>
          </cell>
          <cell r="J41" t="str">
            <v>02-06-2020</v>
          </cell>
          <cell r="K41" t="str">
            <v>60 - Tháng</v>
          </cell>
          <cell r="L41">
            <v>561905</v>
          </cell>
          <cell r="M41">
            <v>33714277</v>
          </cell>
          <cell r="N41">
            <v>0</v>
          </cell>
          <cell r="O41">
            <v>33714277</v>
          </cell>
          <cell r="P41">
            <v>0</v>
          </cell>
          <cell r="Q41">
            <v>561882</v>
          </cell>
          <cell r="R41">
            <v>0</v>
          </cell>
        </row>
        <row r="42">
          <cell r="D42" t="str">
            <v>A4201500000977</v>
          </cell>
          <cell r="F42" t="str">
            <v>Máy Photocopy Fuji Xerox DocuCentre-IV 2060CPS</v>
          </cell>
          <cell r="G42" t="str">
            <v>050 - 990502: Chi Nhánh Đà Nẵng (phòng chung)</v>
          </cell>
          <cell r="H42" t="str">
            <v>050 - Chi Nhánh Đà Nẵng</v>
          </cell>
          <cell r="I42" t="str">
            <v>16-11-2015</v>
          </cell>
          <cell r="J42" t="str">
            <v>16-11-2020</v>
          </cell>
          <cell r="K42" t="str">
            <v>60 - Tháng</v>
          </cell>
          <cell r="L42">
            <v>1155000</v>
          </cell>
          <cell r="M42">
            <v>69300000</v>
          </cell>
          <cell r="N42">
            <v>0</v>
          </cell>
          <cell r="O42">
            <v>69300000</v>
          </cell>
          <cell r="P42">
            <v>0</v>
          </cell>
          <cell r="Q42">
            <v>1155000</v>
          </cell>
          <cell r="R42">
            <v>0</v>
          </cell>
        </row>
        <row r="43">
          <cell r="D43" t="str">
            <v>A4201500001028</v>
          </cell>
          <cell r="F43" t="str">
            <v>Bộ khay tiền dự phòng</v>
          </cell>
          <cell r="G43" t="str">
            <v>050 - 990502: Chi Nhánh Đà Nẵng (phòng chung)</v>
          </cell>
          <cell r="H43" t="str">
            <v>050 - Chi Nhánh Đà Nẵng</v>
          </cell>
          <cell r="I43" t="str">
            <v>31-12-2015</v>
          </cell>
          <cell r="J43" t="str">
            <v>31-12-2020</v>
          </cell>
          <cell r="K43" t="str">
            <v>60 - Tháng</v>
          </cell>
          <cell r="L43">
            <v>869938</v>
          </cell>
          <cell r="M43">
            <v>52196290</v>
          </cell>
          <cell r="N43">
            <v>0</v>
          </cell>
          <cell r="O43">
            <v>52196290</v>
          </cell>
          <cell r="P43">
            <v>0</v>
          </cell>
          <cell r="Q43">
            <v>869948</v>
          </cell>
          <cell r="R43">
            <v>0</v>
          </cell>
        </row>
        <row r="44">
          <cell r="D44" t="str">
            <v>A4201500001470</v>
          </cell>
          <cell r="E44" t="str">
            <v>500FAVD101620021</v>
          </cell>
          <cell r="F44" t="str">
            <v>Máy chủ HP Proliant ML 350T G4P</v>
          </cell>
          <cell r="G44" t="str">
            <v>050 - 990502: Chi Nhánh Đà Nẵng (phòng chung)</v>
          </cell>
          <cell r="H44" t="str">
            <v>050 - Chi Nhánh Đà Nẵng</v>
          </cell>
          <cell r="I44" t="str">
            <v>01-11-2006</v>
          </cell>
          <cell r="J44" t="str">
            <v>01-11-2010</v>
          </cell>
          <cell r="K44" t="str">
            <v>48 - Tháng</v>
          </cell>
          <cell r="L44">
            <v>892857</v>
          </cell>
          <cell r="M44">
            <v>42857143</v>
          </cell>
          <cell r="N44">
            <v>0</v>
          </cell>
          <cell r="O44">
            <v>42857143</v>
          </cell>
          <cell r="P44">
            <v>0</v>
          </cell>
          <cell r="Q44">
            <v>892864</v>
          </cell>
          <cell r="R44">
            <v>0</v>
          </cell>
        </row>
        <row r="45">
          <cell r="D45" t="str">
            <v>A4201500001471</v>
          </cell>
          <cell r="E45" t="str">
            <v>500FAVD101620055</v>
          </cell>
          <cell r="F45" t="str">
            <v>Máy chủ HPCQ Server DL 380</v>
          </cell>
          <cell r="G45" t="str">
            <v>050 - 990502: Chi Nhánh Đà Nẵng (phòng chung)</v>
          </cell>
          <cell r="H45" t="str">
            <v>050 - Chi Nhánh Đà Nẵng</v>
          </cell>
          <cell r="I45" t="str">
            <v>01-06-2007</v>
          </cell>
          <cell r="J45" t="str">
            <v>01-06-2012</v>
          </cell>
          <cell r="K45" t="str">
            <v>60 - Tháng</v>
          </cell>
          <cell r="L45">
            <v>2531988</v>
          </cell>
          <cell r="M45">
            <v>151919285</v>
          </cell>
          <cell r="N45">
            <v>0</v>
          </cell>
          <cell r="O45">
            <v>151919285</v>
          </cell>
          <cell r="P45">
            <v>0</v>
          </cell>
          <cell r="Q45">
            <v>2531993</v>
          </cell>
          <cell r="R45">
            <v>0</v>
          </cell>
        </row>
        <row r="46">
          <cell r="D46" t="str">
            <v>A4201500001472</v>
          </cell>
          <cell r="E46" t="str">
            <v>500FAVD101620098</v>
          </cell>
          <cell r="F46" t="str">
            <v>Bảng lãi suất điện tử</v>
          </cell>
          <cell r="G46" t="str">
            <v>050 - 990502: Chi Nhánh Đà Nẵng (phòng chung)</v>
          </cell>
          <cell r="H46" t="str">
            <v>050 - Chi Nhánh Đà Nẵng</v>
          </cell>
          <cell r="I46" t="str">
            <v>24-04-2008</v>
          </cell>
          <cell r="J46" t="str">
            <v>24-04-2012</v>
          </cell>
          <cell r="K46" t="str">
            <v>48 - Tháng</v>
          </cell>
          <cell r="L46">
            <v>1031250</v>
          </cell>
          <cell r="M46">
            <v>49500000</v>
          </cell>
          <cell r="N46">
            <v>0</v>
          </cell>
          <cell r="O46">
            <v>49500000</v>
          </cell>
          <cell r="P46">
            <v>0</v>
          </cell>
          <cell r="Q46">
            <v>1031250</v>
          </cell>
          <cell r="R46">
            <v>0</v>
          </cell>
        </row>
        <row r="47">
          <cell r="D47" t="str">
            <v>A4201500001473</v>
          </cell>
          <cell r="E47" t="str">
            <v>500FAVD101620099</v>
          </cell>
          <cell r="F47" t="str">
            <v>Tủ mạng</v>
          </cell>
          <cell r="G47" t="str">
            <v>050 - 990502: Chi Nhánh Đà Nẵng (phòng chung)</v>
          </cell>
          <cell r="H47" t="str">
            <v>050 - Chi Nhánh Đà Nẵng</v>
          </cell>
          <cell r="I47" t="str">
            <v>05-05-2008</v>
          </cell>
          <cell r="J47" t="str">
            <v>05-05-2013</v>
          </cell>
          <cell r="K47" t="str">
            <v>60 - Tháng</v>
          </cell>
          <cell r="L47">
            <v>1389766</v>
          </cell>
          <cell r="M47">
            <v>83385960</v>
          </cell>
          <cell r="N47">
            <v>0</v>
          </cell>
          <cell r="O47">
            <v>83385960</v>
          </cell>
          <cell r="P47">
            <v>0</v>
          </cell>
          <cell r="Q47">
            <v>1389766</v>
          </cell>
          <cell r="R47">
            <v>0</v>
          </cell>
        </row>
        <row r="48">
          <cell r="D48" t="str">
            <v>A4201500001474</v>
          </cell>
          <cell r="E48" t="str">
            <v>500FAVD101620082</v>
          </cell>
          <cell r="F48" t="str">
            <v>Máy chủ HPCQ Server ML 350T05 DC</v>
          </cell>
          <cell r="G48" t="str">
            <v>050 - 990502: Chi Nhánh Đà Nẵng (phòng chung)</v>
          </cell>
          <cell r="H48" t="str">
            <v>050 - Chi Nhánh Đà Nẵng</v>
          </cell>
          <cell r="I48" t="str">
            <v>18-04-2008</v>
          </cell>
          <cell r="J48" t="str">
            <v>18-04-2012</v>
          </cell>
          <cell r="K48" t="str">
            <v>48 - Tháng</v>
          </cell>
          <cell r="L48">
            <v>970238</v>
          </cell>
          <cell r="M48">
            <v>46571429</v>
          </cell>
          <cell r="N48">
            <v>0</v>
          </cell>
          <cell r="O48">
            <v>46571429</v>
          </cell>
          <cell r="P48">
            <v>0</v>
          </cell>
          <cell r="Q48">
            <v>970243</v>
          </cell>
          <cell r="R48">
            <v>0</v>
          </cell>
        </row>
        <row r="49">
          <cell r="D49" t="str">
            <v>A4201500001480</v>
          </cell>
          <cell r="E49" t="str">
            <v>500FAVD110730002</v>
          </cell>
          <cell r="F49" t="str">
            <v>Hệ thống vân tay, camera</v>
          </cell>
          <cell r="G49" t="str">
            <v>050 - 990502: Chi Nhánh Đà Nẵng (phòng chung)</v>
          </cell>
          <cell r="H49" t="str">
            <v>050 - Chi Nhánh Đà Nẵng</v>
          </cell>
          <cell r="I49" t="str">
            <v>01-10-2010</v>
          </cell>
          <cell r="J49" t="str">
            <v>01-10-2015</v>
          </cell>
          <cell r="K49" t="str">
            <v>60 - Tháng</v>
          </cell>
          <cell r="L49">
            <v>5274322</v>
          </cell>
          <cell r="M49">
            <v>316459340</v>
          </cell>
          <cell r="N49">
            <v>0</v>
          </cell>
          <cell r="O49">
            <v>316459340</v>
          </cell>
          <cell r="P49">
            <v>0</v>
          </cell>
          <cell r="Q49">
            <v>5274342</v>
          </cell>
          <cell r="R49">
            <v>0</v>
          </cell>
        </row>
        <row r="50">
          <cell r="D50" t="str">
            <v>A4201500001481</v>
          </cell>
          <cell r="E50" t="str">
            <v>500FAVD110730003</v>
          </cell>
          <cell r="F50" t="str">
            <v>Hệ thống mạng, điện thoại</v>
          </cell>
          <cell r="G50" t="str">
            <v>050 - 990502: Chi Nhánh Đà Nẵng (phòng chung)</v>
          </cell>
          <cell r="H50" t="str">
            <v>050 - Chi Nhánh Đà Nẵng</v>
          </cell>
          <cell r="I50" t="str">
            <v>01-10-2010</v>
          </cell>
          <cell r="J50" t="str">
            <v>01-10-2015</v>
          </cell>
          <cell r="K50" t="str">
            <v>60 - Tháng</v>
          </cell>
          <cell r="L50">
            <v>8929078</v>
          </cell>
          <cell r="M50">
            <v>535744700</v>
          </cell>
          <cell r="N50">
            <v>0</v>
          </cell>
          <cell r="O50">
            <v>535744700</v>
          </cell>
          <cell r="P50">
            <v>0</v>
          </cell>
          <cell r="Q50">
            <v>8929098</v>
          </cell>
          <cell r="R50">
            <v>0</v>
          </cell>
        </row>
        <row r="51">
          <cell r="D51" t="str">
            <v>A4201500001482</v>
          </cell>
          <cell r="E51" t="str">
            <v>500FAVD113050001</v>
          </cell>
          <cell r="F51" t="str">
            <v xml:space="preserve">Hệ thống tổng đài IP Phone </v>
          </cell>
          <cell r="G51" t="str">
            <v>050 - 990502: Chi Nhánh Đà Nẵng (phòng chung)</v>
          </cell>
          <cell r="H51" t="str">
            <v>050 - Chi Nhánh Đà Nẵng</v>
          </cell>
          <cell r="I51" t="str">
            <v>23-06-2011</v>
          </cell>
          <cell r="J51" t="str">
            <v>23-06-2015</v>
          </cell>
          <cell r="K51" t="str">
            <v>48 - Tháng</v>
          </cell>
          <cell r="L51">
            <v>12689979</v>
          </cell>
          <cell r="M51">
            <v>609119000</v>
          </cell>
          <cell r="N51">
            <v>0</v>
          </cell>
          <cell r="O51">
            <v>609119000</v>
          </cell>
          <cell r="P51">
            <v>0</v>
          </cell>
          <cell r="Q51">
            <v>12689987</v>
          </cell>
          <cell r="R51">
            <v>0</v>
          </cell>
        </row>
        <row r="52">
          <cell r="D52" t="str">
            <v>A4201500001484</v>
          </cell>
          <cell r="E52" t="str">
            <v>500FAVD113620001</v>
          </cell>
          <cell r="F52" t="str">
            <v>Thiết bị UPS</v>
          </cell>
          <cell r="G52" t="str">
            <v>050 - 990502: Chi Nhánh Đà Nẵng (phòng chung)</v>
          </cell>
          <cell r="H52" t="str">
            <v>050 - Chi Nhánh Đà Nẵng</v>
          </cell>
          <cell r="I52" t="str">
            <v>19-12-2011</v>
          </cell>
          <cell r="J52" t="str">
            <v>19-12-2015</v>
          </cell>
          <cell r="K52" t="str">
            <v>48 - Tháng</v>
          </cell>
          <cell r="L52">
            <v>1685606</v>
          </cell>
          <cell r="M52">
            <v>80909091</v>
          </cell>
          <cell r="N52">
            <v>0</v>
          </cell>
          <cell r="O52">
            <v>80909091</v>
          </cell>
          <cell r="P52">
            <v>0</v>
          </cell>
          <cell r="Q52">
            <v>1685609</v>
          </cell>
          <cell r="R52">
            <v>0</v>
          </cell>
        </row>
        <row r="53">
          <cell r="D53" t="str">
            <v>A4201500001486</v>
          </cell>
          <cell r="E53" t="str">
            <v>500FAVD120190001</v>
          </cell>
          <cell r="F53" t="str">
            <v xml:space="preserve">Bảng quang báo </v>
          </cell>
          <cell r="G53" t="str">
            <v>050 - 990502: Chi Nhánh Đà Nẵng (phòng chung)</v>
          </cell>
          <cell r="H53" t="str">
            <v>050 - Chi Nhánh Đà Nẵng</v>
          </cell>
          <cell r="I53" t="str">
            <v>09-12-2011</v>
          </cell>
          <cell r="J53" t="str">
            <v>09-12-2015</v>
          </cell>
          <cell r="K53" t="str">
            <v>48 - Tháng</v>
          </cell>
          <cell r="L53">
            <v>2181667</v>
          </cell>
          <cell r="M53">
            <v>104720000</v>
          </cell>
          <cell r="N53">
            <v>0</v>
          </cell>
          <cell r="O53">
            <v>104720000</v>
          </cell>
          <cell r="P53">
            <v>0</v>
          </cell>
          <cell r="Q53">
            <v>2181651</v>
          </cell>
          <cell r="R53">
            <v>0</v>
          </cell>
        </row>
        <row r="54">
          <cell r="D54" t="str">
            <v>A4201500001487</v>
          </cell>
          <cell r="E54" t="str">
            <v>500FAVD101620083</v>
          </cell>
          <cell r="F54" t="str">
            <v>Thiết bị định tuyến CISCO 2811- V/</v>
          </cell>
          <cell r="G54" t="str">
            <v>050 - 990502: Chi Nhánh Đà Nẵng (phòng chung)</v>
          </cell>
          <cell r="H54" t="str">
            <v>050 - Chi Nhánh Đà Nẵng</v>
          </cell>
          <cell r="I54" t="str">
            <v>01-06-2007</v>
          </cell>
          <cell r="J54" t="str">
            <v>01-06-2012</v>
          </cell>
          <cell r="K54" t="str">
            <v>60 - Tháng</v>
          </cell>
          <cell r="L54">
            <v>2375390</v>
          </cell>
          <cell r="M54">
            <v>142523395</v>
          </cell>
          <cell r="N54">
            <v>0</v>
          </cell>
          <cell r="O54">
            <v>142523395</v>
          </cell>
          <cell r="P54">
            <v>0</v>
          </cell>
          <cell r="Q54">
            <v>2375385</v>
          </cell>
          <cell r="R54">
            <v>0</v>
          </cell>
        </row>
        <row r="55">
          <cell r="D55" t="str">
            <v>A4201500001488</v>
          </cell>
          <cell r="E55" t="str">
            <v>500FAVD101620084</v>
          </cell>
          <cell r="F55" t="str">
            <v>Thiết bị chuyển mạch trung tâm CIS</v>
          </cell>
          <cell r="G55" t="str">
            <v>050 - 990502: Chi Nhánh Đà Nẵng (phòng chung)</v>
          </cell>
          <cell r="H55" t="str">
            <v>050 - Chi Nhánh Đà Nẵng</v>
          </cell>
          <cell r="I55" t="str">
            <v>01-06-2007</v>
          </cell>
          <cell r="J55" t="str">
            <v>01-06-2012</v>
          </cell>
          <cell r="K55" t="str">
            <v>60 - Tháng</v>
          </cell>
          <cell r="L55">
            <v>2378812</v>
          </cell>
          <cell r="M55">
            <v>142728715</v>
          </cell>
          <cell r="N55">
            <v>0</v>
          </cell>
          <cell r="O55">
            <v>142728715</v>
          </cell>
          <cell r="P55">
            <v>0</v>
          </cell>
          <cell r="Q55">
            <v>2378807</v>
          </cell>
          <cell r="R55">
            <v>0</v>
          </cell>
        </row>
        <row r="56">
          <cell r="D56" t="str">
            <v>A4201500001489</v>
          </cell>
          <cell r="E56" t="str">
            <v>500FAVD101620090</v>
          </cell>
          <cell r="F56" t="str">
            <v>Switch Cisco 2960 _ 48</v>
          </cell>
          <cell r="G56" t="str">
            <v>050 - 990502: Chi Nhánh Đà Nẵng (phòng chung)</v>
          </cell>
          <cell r="H56" t="str">
            <v>050 - Chi Nhánh Đà Nẵng</v>
          </cell>
          <cell r="I56" t="str">
            <v>05-05-2008</v>
          </cell>
          <cell r="J56" t="str">
            <v>05-05-2012</v>
          </cell>
          <cell r="K56" t="str">
            <v>48 - Tháng</v>
          </cell>
          <cell r="L56">
            <v>796656</v>
          </cell>
          <cell r="M56">
            <v>38239500</v>
          </cell>
          <cell r="N56">
            <v>0</v>
          </cell>
          <cell r="O56">
            <v>38239500</v>
          </cell>
          <cell r="P56">
            <v>0</v>
          </cell>
          <cell r="Q56">
            <v>796668</v>
          </cell>
          <cell r="R56">
            <v>0</v>
          </cell>
        </row>
        <row r="57">
          <cell r="D57" t="str">
            <v>A4201500001490</v>
          </cell>
          <cell r="E57" t="str">
            <v>500FAVD101620091</v>
          </cell>
          <cell r="F57" t="str">
            <v>Hệ thống mạng nội bộ</v>
          </cell>
          <cell r="G57" t="str">
            <v>050 - 990502: Chi Nhánh Đà Nẵng (phòng chung)</v>
          </cell>
          <cell r="H57" t="str">
            <v>050 - Chi Nhánh Đà Nẵng</v>
          </cell>
          <cell r="I57" t="str">
            <v>05-05-2008</v>
          </cell>
          <cell r="J57" t="str">
            <v>05-05-2012</v>
          </cell>
          <cell r="K57" t="str">
            <v>48 - Tháng</v>
          </cell>
          <cell r="L57">
            <v>740509</v>
          </cell>
          <cell r="M57">
            <v>35544410</v>
          </cell>
          <cell r="N57">
            <v>0</v>
          </cell>
          <cell r="O57">
            <v>35544410</v>
          </cell>
          <cell r="P57">
            <v>0</v>
          </cell>
          <cell r="Q57">
            <v>740487</v>
          </cell>
          <cell r="R57">
            <v>0</v>
          </cell>
        </row>
        <row r="58">
          <cell r="D58" t="str">
            <v>A4201500001491</v>
          </cell>
          <cell r="E58" t="str">
            <v>500FAVD101620093</v>
          </cell>
          <cell r="F58" t="str">
            <v>Tổng đài NEC NEAX 2000 IPS</v>
          </cell>
          <cell r="G58" t="str">
            <v>050 - 990502: Chi Nhánh Đà Nẵng (phòng chung)</v>
          </cell>
          <cell r="H58" t="str">
            <v>050 - Chi Nhánh Đà Nẵng</v>
          </cell>
          <cell r="I58" t="str">
            <v>01-06-2007</v>
          </cell>
          <cell r="J58" t="str">
            <v>01-06-2012</v>
          </cell>
          <cell r="K58" t="str">
            <v>60 - Tháng</v>
          </cell>
          <cell r="L58">
            <v>3023333</v>
          </cell>
          <cell r="M58">
            <v>181400000</v>
          </cell>
          <cell r="N58">
            <v>0</v>
          </cell>
          <cell r="O58">
            <v>181400000</v>
          </cell>
          <cell r="P58">
            <v>0</v>
          </cell>
          <cell r="Q58">
            <v>3023353</v>
          </cell>
          <cell r="R58">
            <v>0</v>
          </cell>
        </row>
        <row r="59">
          <cell r="D59" t="str">
            <v>A4201500001492</v>
          </cell>
          <cell r="E59" t="str">
            <v>500FAVD101620094</v>
          </cell>
          <cell r="F59" t="str">
            <v>Mạng máy tính</v>
          </cell>
          <cell r="G59" t="str">
            <v>050 - 990502: Chi Nhánh Đà Nẵng (phòng chung)</v>
          </cell>
          <cell r="H59" t="str">
            <v>050 - Chi Nhánh Đà Nẵng</v>
          </cell>
          <cell r="I59" t="str">
            <v>01-06-2007</v>
          </cell>
          <cell r="J59" t="str">
            <v>01-06-2012</v>
          </cell>
          <cell r="K59" t="str">
            <v>60 - Tháng</v>
          </cell>
          <cell r="L59">
            <v>1083011</v>
          </cell>
          <cell r="M59">
            <v>64980667</v>
          </cell>
          <cell r="N59">
            <v>0</v>
          </cell>
          <cell r="O59">
            <v>64980667</v>
          </cell>
          <cell r="P59">
            <v>0</v>
          </cell>
          <cell r="Q59">
            <v>1083018</v>
          </cell>
          <cell r="R59">
            <v>0</v>
          </cell>
        </row>
        <row r="60">
          <cell r="D60" t="str">
            <v>A4201500001493</v>
          </cell>
          <cell r="E60" t="str">
            <v>500FAVD101620095</v>
          </cell>
          <cell r="F60" t="str">
            <v>Mạng điện thoại</v>
          </cell>
          <cell r="G60" t="str">
            <v>050 - 990502: Chi Nhánh Đà Nẵng (phòng chung)</v>
          </cell>
          <cell r="H60" t="str">
            <v>050 - Chi Nhánh Đà Nẵng</v>
          </cell>
          <cell r="I60" t="str">
            <v>01-06-2007</v>
          </cell>
          <cell r="J60" t="str">
            <v>01-06-2012</v>
          </cell>
          <cell r="K60" t="str">
            <v>60 - Tháng</v>
          </cell>
          <cell r="L60">
            <v>1102278</v>
          </cell>
          <cell r="M60">
            <v>66136667</v>
          </cell>
          <cell r="N60">
            <v>0</v>
          </cell>
          <cell r="O60">
            <v>66136667</v>
          </cell>
          <cell r="P60">
            <v>0</v>
          </cell>
          <cell r="Q60">
            <v>1102265</v>
          </cell>
          <cell r="R60">
            <v>0</v>
          </cell>
        </row>
        <row r="61">
          <cell r="D61" t="str">
            <v>A4201500001494</v>
          </cell>
          <cell r="E61" t="str">
            <v>500FAVD123470002</v>
          </cell>
          <cell r="F61" t="str">
            <v>Polycom</v>
          </cell>
          <cell r="G61" t="str">
            <v>050 - 990502: Chi Nhánh Đà Nẵng (phòng chung)</v>
          </cell>
          <cell r="H61" t="str">
            <v>050 - Chi Nhánh Đà Nẵng</v>
          </cell>
          <cell r="I61" t="str">
            <v>14-11-2012</v>
          </cell>
          <cell r="J61" t="str">
            <v>14-11-2017</v>
          </cell>
          <cell r="K61" t="str">
            <v>60 - Tháng</v>
          </cell>
          <cell r="L61">
            <v>1280000</v>
          </cell>
          <cell r="M61">
            <v>76800000</v>
          </cell>
          <cell r="N61">
            <v>0</v>
          </cell>
          <cell r="O61">
            <v>76800000</v>
          </cell>
          <cell r="P61">
            <v>0</v>
          </cell>
          <cell r="Q61">
            <v>1280000</v>
          </cell>
          <cell r="R61">
            <v>0</v>
          </cell>
        </row>
        <row r="62">
          <cell r="D62" t="str">
            <v>A4201800000069</v>
          </cell>
          <cell r="F62" t="str">
            <v>Máy ATM để sảnh Procash 280</v>
          </cell>
          <cell r="G62" t="str">
            <v>050 - 990502: Chi Nhánh Đà Nẵng (phòng chung)</v>
          </cell>
          <cell r="H62" t="str">
            <v>050 - Chi Nhánh Đà Nẵng</v>
          </cell>
          <cell r="I62" t="str">
            <v>30-08-2018</v>
          </cell>
          <cell r="J62" t="str">
            <v>30-08-2025</v>
          </cell>
          <cell r="K62" t="str">
            <v>84 - Tháng</v>
          </cell>
          <cell r="L62">
            <v>3763051</v>
          </cell>
          <cell r="M62">
            <v>307885952</v>
          </cell>
          <cell r="N62">
            <v>3763051</v>
          </cell>
          <cell r="O62">
            <v>157363952</v>
          </cell>
          <cell r="P62">
            <v>150522000</v>
          </cell>
          <cell r="Q62">
            <v>3763011</v>
          </cell>
          <cell r="R62">
            <v>40</v>
          </cell>
        </row>
        <row r="63">
          <cell r="D63" t="str">
            <v>A4202000000081</v>
          </cell>
          <cell r="F63" t="str">
            <v>Đầu ghi hình 16 kênh 28068-105/28068-111</v>
          </cell>
          <cell r="G63" t="str">
            <v>050 - 990502: Chi Nhánh Đà Nẵng (phòng chung)</v>
          </cell>
          <cell r="H63" t="str">
            <v>050 - Chi Nhánh Đà Nẵng</v>
          </cell>
          <cell r="I63" t="str">
            <v>25-02-2020</v>
          </cell>
          <cell r="J63" t="str">
            <v>25-02-2025</v>
          </cell>
          <cell r="K63" t="str">
            <v>60 - Tháng</v>
          </cell>
          <cell r="L63">
            <v>2409094</v>
          </cell>
          <cell r="M63">
            <v>144545663</v>
          </cell>
          <cell r="N63">
            <v>2409094</v>
          </cell>
          <cell r="O63">
            <v>62636444</v>
          </cell>
          <cell r="P63">
            <v>81909219</v>
          </cell>
          <cell r="Q63">
            <v>2409117</v>
          </cell>
          <cell r="R63">
            <v>34</v>
          </cell>
        </row>
        <row r="64">
          <cell r="D64" t="str">
            <v>A4202000000228</v>
          </cell>
          <cell r="F64" t="str">
            <v>Máy điều hoa DaiKin 22000BTU FTC60NV1V</v>
          </cell>
          <cell r="G64" t="str">
            <v>050 - 990502: Chi Nhánh Đà Nẵng (phòng chung)</v>
          </cell>
          <cell r="H64" t="str">
            <v>050 - Chi Nhánh Đà Nẵng</v>
          </cell>
          <cell r="I64" t="str">
            <v>24-11-2020</v>
          </cell>
          <cell r="J64" t="str">
            <v>24-11-2025</v>
          </cell>
          <cell r="K64" t="str">
            <v>60 - Tháng</v>
          </cell>
          <cell r="L64">
            <v>821200</v>
          </cell>
          <cell r="M64">
            <v>49271998</v>
          </cell>
          <cell r="N64">
            <v>821200</v>
          </cell>
          <cell r="O64">
            <v>14781600</v>
          </cell>
          <cell r="P64">
            <v>34490398</v>
          </cell>
          <cell r="Q64">
            <v>821198</v>
          </cell>
          <cell r="R64">
            <v>42</v>
          </cell>
        </row>
        <row r="65">
          <cell r="D65" t="str">
            <v>A4202000000229</v>
          </cell>
          <cell r="F65" t="str">
            <v>Máy điều hoa DaiKin 22000BTU FTC60NV1V</v>
          </cell>
          <cell r="G65" t="str">
            <v>050 - 990502: Chi Nhánh Đà Nẵng (phòng chung)</v>
          </cell>
          <cell r="H65" t="str">
            <v>050 - Chi Nhánh Đà Nẵng</v>
          </cell>
          <cell r="I65" t="str">
            <v>24-11-2020</v>
          </cell>
          <cell r="J65" t="str">
            <v>24-11-2025</v>
          </cell>
          <cell r="K65" t="str">
            <v>60 - Tháng</v>
          </cell>
          <cell r="L65">
            <v>821200</v>
          </cell>
          <cell r="M65">
            <v>49271998</v>
          </cell>
          <cell r="N65">
            <v>821200</v>
          </cell>
          <cell r="O65">
            <v>14781600</v>
          </cell>
          <cell r="P65">
            <v>34490398</v>
          </cell>
          <cell r="Q65">
            <v>821198</v>
          </cell>
          <cell r="R65">
            <v>42</v>
          </cell>
        </row>
        <row r="66">
          <cell r="D66" t="str">
            <v>A4202200000014</v>
          </cell>
          <cell r="F66" t="str">
            <v>Máy ATM DN100D</v>
          </cell>
          <cell r="G66" t="str">
            <v>050 - 990502: Chi Nhánh Đà Nẵng (phòng chung)</v>
          </cell>
          <cell r="H66" t="str">
            <v>050 - Chi Nhánh Đà Nẵng</v>
          </cell>
          <cell r="I66" t="str">
            <v>19-01-2022</v>
          </cell>
          <cell r="J66" t="str">
            <v>19-01-2029</v>
          </cell>
          <cell r="K66" t="str">
            <v>84 - Tháng</v>
          </cell>
          <cell r="L66">
            <v>3273810</v>
          </cell>
          <cell r="M66">
            <v>275000000</v>
          </cell>
          <cell r="N66">
            <v>3273810</v>
          </cell>
          <cell r="O66">
            <v>13095240</v>
          </cell>
          <cell r="P66">
            <v>261904760</v>
          </cell>
          <cell r="Q66">
            <v>3273770</v>
          </cell>
          <cell r="R66">
            <v>80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0"/>
    </sheetNames>
    <sheetDataSet>
      <sheetData sheetId="0" refreshError="1">
        <row r="20202">
          <cell r="A20202" t="str">
            <v>B4202100001221</v>
          </cell>
          <cell r="C20202" t="str">
            <v>Điện thoại để bàn IPPhones 7821 và phần mềm đi kèm</v>
          </cell>
          <cell r="D20202" t="str">
            <v>151 - 011511: Khối Khách hàng doanh nghiệp lớn</v>
          </cell>
          <cell r="E20202" t="str">
            <v>151 - Chi Nhánh Quảng Nam</v>
          </cell>
          <cell r="F20202" t="str">
            <v>151 - Chi Nhánh Quảng Nam</v>
          </cell>
          <cell r="G20202" t="str">
            <v>16-08-2021</v>
          </cell>
          <cell r="H20202" t="str">
            <v>16-08-2024</v>
          </cell>
          <cell r="I20202">
            <v>4840000</v>
          </cell>
          <cell r="J20202">
            <v>4167780</v>
          </cell>
          <cell r="K20202">
            <v>134444</v>
          </cell>
          <cell r="L20202">
            <v>31</v>
          </cell>
          <cell r="M20202">
            <v>806664</v>
          </cell>
          <cell r="N20202">
            <v>3361116</v>
          </cell>
        </row>
        <row r="20203">
          <cell r="A20203" t="str">
            <v>B4201500002213</v>
          </cell>
          <cell r="B20203" t="str">
            <v>HD 49PVCB-Serenco042014_5</v>
          </cell>
          <cell r="C20203" t="str">
            <v>Bộ máy tính để bàn Dell 3020(KHCN)</v>
          </cell>
          <cell r="D20203" t="str">
            <v>151 - 031513: Khối Khách hàng cá nhân</v>
          </cell>
          <cell r="E20203" t="str">
            <v>151 - Chi Nhánh Quảng Nam</v>
          </cell>
          <cell r="F20203" t="str">
            <v>151 - Chi Nhánh Quảng Nam</v>
          </cell>
          <cell r="G20203" t="str">
            <v>20-08-2014</v>
          </cell>
          <cell r="H20203" t="str">
            <v>20-08-2017</v>
          </cell>
          <cell r="I20203">
            <v>16941100</v>
          </cell>
          <cell r="J20203">
            <v>0</v>
          </cell>
          <cell r="K20203">
            <v>470586</v>
          </cell>
          <cell r="L20203">
            <v>0</v>
          </cell>
          <cell r="M20203">
            <v>0</v>
          </cell>
          <cell r="N20203">
            <v>0</v>
          </cell>
        </row>
        <row r="20204">
          <cell r="A20204" t="str">
            <v>B4201500002214</v>
          </cell>
          <cell r="B20204" t="str">
            <v>HD 49PVCB-Serenco042014_6</v>
          </cell>
          <cell r="C20204" t="str">
            <v>Bộ máy tính để bàn Dell 3020(KHCN)</v>
          </cell>
          <cell r="D20204" t="str">
            <v>151 - 031513: Khối Khách hàng cá nhân</v>
          </cell>
          <cell r="E20204" t="str">
            <v>151 - Chi Nhánh Quảng Nam</v>
          </cell>
          <cell r="F20204" t="str">
            <v>151 - Chi Nhánh Quảng Nam</v>
          </cell>
          <cell r="G20204" t="str">
            <v>20-08-2014</v>
          </cell>
          <cell r="H20204" t="str">
            <v>20-08-2017</v>
          </cell>
          <cell r="I20204">
            <v>16941100</v>
          </cell>
          <cell r="J20204">
            <v>0</v>
          </cell>
          <cell r="K20204">
            <v>470586</v>
          </cell>
          <cell r="L20204">
            <v>0</v>
          </cell>
          <cell r="M20204">
            <v>0</v>
          </cell>
          <cell r="N20204">
            <v>0</v>
          </cell>
        </row>
        <row r="20205">
          <cell r="A20205" t="str">
            <v>B4201500002287</v>
          </cell>
          <cell r="B20205" t="str">
            <v>HD 49PVCB-Serenco042014_9</v>
          </cell>
          <cell r="C20205" t="str">
            <v>Bộ máy tính để bàn Dell 3020(KHCN)</v>
          </cell>
          <cell r="D20205" t="str">
            <v>151 - 031513: Khối Khách hàng cá nhân</v>
          </cell>
          <cell r="E20205" t="str">
            <v>151 - Chi Nhánh Quảng Nam</v>
          </cell>
          <cell r="F20205" t="str">
            <v>151 - Chi Nhánh Quảng Nam</v>
          </cell>
          <cell r="G20205" t="str">
            <v>20-08-2014</v>
          </cell>
          <cell r="H20205" t="str">
            <v>20-08-2017</v>
          </cell>
          <cell r="I20205">
            <v>16941100</v>
          </cell>
          <cell r="J20205">
            <v>0</v>
          </cell>
          <cell r="K20205">
            <v>470586</v>
          </cell>
          <cell r="L20205">
            <v>0</v>
          </cell>
          <cell r="M20205">
            <v>0</v>
          </cell>
          <cell r="N20205">
            <v>0</v>
          </cell>
        </row>
        <row r="20206">
          <cell r="A20206" t="str">
            <v>B4201500002297</v>
          </cell>
          <cell r="B20206" t="str">
            <v>HD 1609PVCB-Tld09-2014_90</v>
          </cell>
          <cell r="C20206" t="str">
            <v>Máy in A4 HP M401DN-KHCN</v>
          </cell>
          <cell r="D20206" t="str">
            <v>151 - 031513: Khối Khách hàng cá nhân</v>
          </cell>
          <cell r="E20206" t="str">
            <v>151 - Chi Nhánh Quảng Nam</v>
          </cell>
          <cell r="F20206" t="str">
            <v>151 - Chi Nhánh Quảng Nam</v>
          </cell>
          <cell r="G20206" t="str">
            <v>18-12-2014</v>
          </cell>
          <cell r="H20206" t="str">
            <v>18-12-2017</v>
          </cell>
          <cell r="I20206">
            <v>10670000</v>
          </cell>
          <cell r="J20206">
            <v>0</v>
          </cell>
          <cell r="K20206">
            <v>296389</v>
          </cell>
          <cell r="L20206">
            <v>0</v>
          </cell>
          <cell r="M20206">
            <v>0</v>
          </cell>
          <cell r="N20206">
            <v>0</v>
          </cell>
        </row>
        <row r="20207">
          <cell r="A20207" t="str">
            <v>B4201500002298</v>
          </cell>
          <cell r="B20207" t="str">
            <v>HD 1609PVCB-Tld09-2014_91</v>
          </cell>
          <cell r="C20207" t="str">
            <v>Máy in A4 HP M401DN-KHCN</v>
          </cell>
          <cell r="D20207" t="str">
            <v>151 - 031513: Khối Khách hàng cá nhân</v>
          </cell>
          <cell r="E20207" t="str">
            <v>151 - Chi Nhánh Quảng Nam</v>
          </cell>
          <cell r="F20207" t="str">
            <v>151 - Chi Nhánh Quảng Nam</v>
          </cell>
          <cell r="G20207" t="str">
            <v>18-12-2014</v>
          </cell>
          <cell r="H20207" t="str">
            <v>18-12-2017</v>
          </cell>
          <cell r="I20207">
            <v>10670000</v>
          </cell>
          <cell r="J20207">
            <v>0</v>
          </cell>
          <cell r="K20207">
            <v>296389</v>
          </cell>
          <cell r="L20207">
            <v>0</v>
          </cell>
          <cell r="M20207">
            <v>0</v>
          </cell>
          <cell r="N20207">
            <v>0</v>
          </cell>
        </row>
        <row r="20208">
          <cell r="A20208" t="str">
            <v>B4201500002299</v>
          </cell>
          <cell r="B20208" t="str">
            <v>HD 1609PVCB-Tld09-2014_92</v>
          </cell>
          <cell r="C20208" t="str">
            <v>Máy in A4 HP M401DN-KHCN</v>
          </cell>
          <cell r="D20208" t="str">
            <v>151 - 031513: Khối Khách hàng cá nhân</v>
          </cell>
          <cell r="E20208" t="str">
            <v>151 - Chi Nhánh Quảng Nam</v>
          </cell>
          <cell r="F20208" t="str">
            <v>151 - Chi Nhánh Quảng Nam</v>
          </cell>
          <cell r="G20208" t="str">
            <v>18-12-2014</v>
          </cell>
          <cell r="H20208" t="str">
            <v>18-12-2017</v>
          </cell>
          <cell r="I20208">
            <v>10670000</v>
          </cell>
          <cell r="J20208">
            <v>0</v>
          </cell>
          <cell r="K20208">
            <v>296389</v>
          </cell>
          <cell r="L20208">
            <v>0</v>
          </cell>
          <cell r="M20208">
            <v>0</v>
          </cell>
          <cell r="N20208">
            <v>0</v>
          </cell>
        </row>
        <row r="20209">
          <cell r="A20209" t="str">
            <v>B4201500004685</v>
          </cell>
          <cell r="B20209" t="str">
            <v>920-ET-04-BAN_/0003</v>
          </cell>
          <cell r="C20209" t="str">
            <v>Bàn NV màu vàng + hộc treo 2 ngăn + bàn phím</v>
          </cell>
          <cell r="D20209" t="str">
            <v>151 - 031513: Khối Khách hàng cá nhân</v>
          </cell>
          <cell r="E20209" t="str">
            <v>151 - Chi Nhánh Quảng Nam</v>
          </cell>
          <cell r="F20209" t="str">
            <v>151 - Chi Nhánh Quảng Nam</v>
          </cell>
          <cell r="G20209" t="str">
            <v>01-01-2008</v>
          </cell>
          <cell r="H20209" t="str">
            <v>01-01-2008</v>
          </cell>
          <cell r="I20209">
            <v>950000</v>
          </cell>
          <cell r="J20209">
            <v>0</v>
          </cell>
          <cell r="K20209">
            <v>0</v>
          </cell>
          <cell r="L20209">
            <v>0</v>
          </cell>
          <cell r="M20209">
            <v>0</v>
          </cell>
          <cell r="N20209">
            <v>0</v>
          </cell>
        </row>
        <row r="20210">
          <cell r="A20210" t="str">
            <v>B4201500004693</v>
          </cell>
          <cell r="B20210" t="str">
            <v>920-ET-04-MLTP/0001</v>
          </cell>
          <cell r="C20210" t="str">
            <v>Laptop Notebook Dell Inspirion 15 3521/i3 3217</v>
          </cell>
          <cell r="D20210" t="str">
            <v>151 - 031513: Khối Khách hàng cá nhân</v>
          </cell>
          <cell r="E20210" t="str">
            <v>151 - Chi Nhánh Quảng Nam</v>
          </cell>
          <cell r="F20210" t="str">
            <v>151 - Chi Nhánh Quảng Nam</v>
          </cell>
          <cell r="G20210" t="str">
            <v>27-11-2013</v>
          </cell>
          <cell r="H20210" t="str">
            <v>27-11-2015</v>
          </cell>
          <cell r="I20210">
            <v>10350000</v>
          </cell>
          <cell r="J20210">
            <v>0</v>
          </cell>
          <cell r="K20210">
            <v>431250</v>
          </cell>
          <cell r="L20210">
            <v>0</v>
          </cell>
          <cell r="M20210">
            <v>0</v>
          </cell>
          <cell r="N20210">
            <v>0</v>
          </cell>
        </row>
        <row r="20211">
          <cell r="A20211" t="str">
            <v>B4201500004699</v>
          </cell>
          <cell r="B20211" t="str">
            <v>920-TA-02-HTBD/0030</v>
          </cell>
          <cell r="C20211" t="str">
            <v>Nút báo khẩn</v>
          </cell>
          <cell r="D20211" t="str">
            <v>151 - 031513: Khối Khách hàng cá nhân</v>
          </cell>
          <cell r="E20211" t="str">
            <v>151 - Chi Nhánh Quảng Nam</v>
          </cell>
          <cell r="F20211" t="str">
            <v>151 - Chi Nhánh Quảng Nam</v>
          </cell>
          <cell r="G20211" t="str">
            <v>25-08-2008</v>
          </cell>
          <cell r="H20211" t="str">
            <v>25-08-2008</v>
          </cell>
          <cell r="I20211">
            <v>64952</v>
          </cell>
          <cell r="J20211">
            <v>0</v>
          </cell>
          <cell r="K20211">
            <v>0</v>
          </cell>
          <cell r="L20211">
            <v>0</v>
          </cell>
          <cell r="M20211">
            <v>0</v>
          </cell>
          <cell r="N20211">
            <v>0</v>
          </cell>
        </row>
        <row r="20212">
          <cell r="A20212" t="str">
            <v>B4201500004703</v>
          </cell>
          <cell r="B20212" t="str">
            <v>920-ET-04-MBT_/0002</v>
          </cell>
          <cell r="C20212" t="str">
            <v>Máy bó thếp tiền LD-A - DVKH Khối KHCN</v>
          </cell>
          <cell r="D20212" t="str">
            <v>151 - 031513: Khối Khách hàng cá nhân</v>
          </cell>
          <cell r="E20212" t="str">
            <v>151 - Chi Nhánh Quảng Nam</v>
          </cell>
          <cell r="F20212" t="str">
            <v>151 - Chi Nhánh Quảng Nam</v>
          </cell>
          <cell r="G20212" t="str">
            <v>14-08-2014</v>
          </cell>
          <cell r="H20212" t="str">
            <v>14-08-2014</v>
          </cell>
          <cell r="I20212">
            <v>3300000</v>
          </cell>
          <cell r="J20212">
            <v>0</v>
          </cell>
          <cell r="K20212">
            <v>0</v>
          </cell>
          <cell r="L20212">
            <v>0</v>
          </cell>
          <cell r="M20212">
            <v>0</v>
          </cell>
          <cell r="N20212">
            <v>0</v>
          </cell>
        </row>
        <row r="20213">
          <cell r="A20213" t="str">
            <v>B4201500004796</v>
          </cell>
          <cell r="B20213" t="str">
            <v>920-ET-04-MIN_/0004</v>
          </cell>
          <cell r="C20213" t="str">
            <v>Máy in Canon Laser 2900</v>
          </cell>
          <cell r="D20213" t="str">
            <v>151 - 031513: Khối Khách hàng cá nhân</v>
          </cell>
          <cell r="E20213" t="str">
            <v>151 - Chi Nhánh Quảng Nam</v>
          </cell>
          <cell r="F20213" t="str">
            <v>151 - Chi Nhánh Quảng Nam</v>
          </cell>
          <cell r="G20213" t="str">
            <v>27-11-2013</v>
          </cell>
          <cell r="H20213" t="str">
            <v>27-11-2013</v>
          </cell>
          <cell r="I20213">
            <v>2870000</v>
          </cell>
          <cell r="J20213">
            <v>0</v>
          </cell>
          <cell r="K20213">
            <v>0</v>
          </cell>
          <cell r="L20213">
            <v>0</v>
          </cell>
          <cell r="M20213">
            <v>0</v>
          </cell>
          <cell r="N20213">
            <v>0</v>
          </cell>
        </row>
        <row r="20214">
          <cell r="A20214" t="str">
            <v>B4201500004799</v>
          </cell>
          <cell r="B20214" t="str">
            <v>920-ET-04-THT_/0003</v>
          </cell>
          <cell r="C20214" t="str">
            <v>Thùng tole ( 20 x 48 x 19cm)</v>
          </cell>
          <cell r="D20214" t="str">
            <v>151 - 031513: Khối Khách hàng cá nhân</v>
          </cell>
          <cell r="E20214" t="str">
            <v>151 - Chi Nhánh Quảng Nam</v>
          </cell>
          <cell r="F20214" t="str">
            <v>151 - Chi Nhánh Quảng Nam</v>
          </cell>
          <cell r="G20214" t="str">
            <v>25-02-2013</v>
          </cell>
          <cell r="H20214" t="str">
            <v>25-02-2013</v>
          </cell>
          <cell r="I20214">
            <v>200000</v>
          </cell>
          <cell r="J20214">
            <v>0</v>
          </cell>
          <cell r="K20214">
            <v>0</v>
          </cell>
          <cell r="L20214">
            <v>0</v>
          </cell>
          <cell r="M20214">
            <v>0</v>
          </cell>
          <cell r="N20214">
            <v>0</v>
          </cell>
        </row>
        <row r="20215">
          <cell r="A20215" t="str">
            <v>B4201500004802</v>
          </cell>
          <cell r="B20215" t="str">
            <v>920-ET-04-MIN_/0007</v>
          </cell>
          <cell r="C20215" t="str">
            <v>Máy in Canon Laser 2900</v>
          </cell>
          <cell r="D20215" t="str">
            <v>151 - 031513: Khối Khách hàng cá nhân</v>
          </cell>
          <cell r="E20215" t="str">
            <v>151 - Chi Nhánh Quảng Nam</v>
          </cell>
          <cell r="F20215" t="str">
            <v>151 - Chi Nhánh Quảng Nam</v>
          </cell>
          <cell r="G20215" t="str">
            <v>27-11-2013</v>
          </cell>
          <cell r="H20215" t="str">
            <v>27-11-2013</v>
          </cell>
          <cell r="I20215">
            <v>2870000</v>
          </cell>
          <cell r="J20215">
            <v>0</v>
          </cell>
          <cell r="K20215">
            <v>0</v>
          </cell>
          <cell r="L20215">
            <v>0</v>
          </cell>
          <cell r="M20215">
            <v>0</v>
          </cell>
          <cell r="N20215">
            <v>0</v>
          </cell>
        </row>
        <row r="20216">
          <cell r="A20216" t="str">
            <v>B4201500004894</v>
          </cell>
          <cell r="B20216" t="str">
            <v>920-TA-08-HTBC/0001</v>
          </cell>
          <cell r="C20216" t="str">
            <v>Nút nhấn khẩn bàn đạp</v>
          </cell>
          <cell r="D20216" t="str">
            <v>151 - 031513: Khối Khách hàng cá nhân</v>
          </cell>
          <cell r="E20216" t="str">
            <v>151 - Chi Nhánh Quảng Nam</v>
          </cell>
          <cell r="F20216" t="str">
            <v>151 - Chi Nhánh Quảng Nam</v>
          </cell>
          <cell r="G20216" t="str">
            <v>31-12-2008</v>
          </cell>
          <cell r="H20216" t="str">
            <v>31-12-2008</v>
          </cell>
          <cell r="I20216">
            <v>116480</v>
          </cell>
          <cell r="J20216">
            <v>0</v>
          </cell>
          <cell r="K20216">
            <v>0</v>
          </cell>
          <cell r="L20216">
            <v>0</v>
          </cell>
          <cell r="M20216">
            <v>0</v>
          </cell>
          <cell r="N20216">
            <v>0</v>
          </cell>
        </row>
        <row r="20217">
          <cell r="A20217" t="str">
            <v>B4201500004897</v>
          </cell>
          <cell r="B20217" t="str">
            <v>920-ET-04-CPU_/0006</v>
          </cell>
          <cell r="C20217" t="str">
            <v>CPU Intel Core i3 3220</v>
          </cell>
          <cell r="D20217" t="str">
            <v>151 - 031513: Khối Khách hàng cá nhân</v>
          </cell>
          <cell r="E20217" t="str">
            <v>151 - Chi Nhánh Quảng Nam</v>
          </cell>
          <cell r="F20217" t="str">
            <v>151 - Chi Nhánh Quảng Nam</v>
          </cell>
          <cell r="G20217" t="str">
            <v>27-11-2013</v>
          </cell>
          <cell r="H20217" t="str">
            <v>27-11-2015</v>
          </cell>
          <cell r="I20217">
            <v>6970000</v>
          </cell>
          <cell r="J20217">
            <v>0</v>
          </cell>
          <cell r="K20217">
            <v>290417</v>
          </cell>
          <cell r="L20217">
            <v>0</v>
          </cell>
          <cell r="M20217">
            <v>0</v>
          </cell>
          <cell r="N20217">
            <v>0</v>
          </cell>
        </row>
        <row r="20218">
          <cell r="A20218" t="str">
            <v>B4201500004906</v>
          </cell>
          <cell r="B20218" t="str">
            <v>920-ET-04-THAP/0003</v>
          </cell>
          <cell r="C20218" t="str">
            <v>Hộc tủ cá nhân</v>
          </cell>
          <cell r="D20218" t="str">
            <v>151 - 031513: Khối Khách hàng cá nhân</v>
          </cell>
          <cell r="E20218" t="str">
            <v>151 - Chi Nhánh Quảng Nam</v>
          </cell>
          <cell r="F20218" t="str">
            <v>151 - Chi Nhánh Quảng Nam</v>
          </cell>
          <cell r="G20218" t="str">
            <v>31-05-2014</v>
          </cell>
          <cell r="H20218" t="str">
            <v>31-05-2014</v>
          </cell>
          <cell r="I20218">
            <v>1300000</v>
          </cell>
          <cell r="J20218">
            <v>0</v>
          </cell>
          <cell r="K20218">
            <v>0</v>
          </cell>
          <cell r="L20218">
            <v>0</v>
          </cell>
          <cell r="M20218">
            <v>0</v>
          </cell>
          <cell r="N20218">
            <v>0</v>
          </cell>
        </row>
        <row r="20219">
          <cell r="A20219" t="str">
            <v>B4201500004912</v>
          </cell>
          <cell r="B20219" t="str">
            <v>920-ET-04-BAN_/0006</v>
          </cell>
          <cell r="C20219" t="str">
            <v>Bàn làm việc 1.2m - Phó PGD</v>
          </cell>
          <cell r="D20219" t="str">
            <v>151 - 031513: Khối Khách hàng cá nhân</v>
          </cell>
          <cell r="E20219" t="str">
            <v>151 - Chi Nhánh Quảng Nam</v>
          </cell>
          <cell r="F20219" t="str">
            <v>151 - Chi Nhánh Quảng Nam</v>
          </cell>
          <cell r="G20219" t="str">
            <v>01-08-2011</v>
          </cell>
          <cell r="H20219" t="str">
            <v>01-08-2011</v>
          </cell>
          <cell r="I20219">
            <v>1000000</v>
          </cell>
          <cell r="J20219">
            <v>0</v>
          </cell>
          <cell r="K20219">
            <v>0</v>
          </cell>
          <cell r="L20219">
            <v>0</v>
          </cell>
          <cell r="M20219">
            <v>0</v>
          </cell>
          <cell r="N20219">
            <v>0</v>
          </cell>
        </row>
        <row r="20220">
          <cell r="A20220" t="str">
            <v>B4201500004915</v>
          </cell>
          <cell r="B20220" t="str">
            <v>920-ET-04-CPU_/0005</v>
          </cell>
          <cell r="C20220" t="str">
            <v>CPU Intel Core i3 3220</v>
          </cell>
          <cell r="D20220" t="str">
            <v>151 - 031513: Khối Khách hàng cá nhân</v>
          </cell>
          <cell r="E20220" t="str">
            <v>151 - Chi Nhánh Quảng Nam</v>
          </cell>
          <cell r="F20220" t="str">
            <v>151 - Chi Nhánh Quảng Nam</v>
          </cell>
          <cell r="G20220" t="str">
            <v>27-11-2013</v>
          </cell>
          <cell r="H20220" t="str">
            <v>27-11-2015</v>
          </cell>
          <cell r="I20220">
            <v>6970000</v>
          </cell>
          <cell r="J20220">
            <v>0</v>
          </cell>
          <cell r="K20220">
            <v>290417</v>
          </cell>
          <cell r="L20220">
            <v>0</v>
          </cell>
          <cell r="M20220">
            <v>0</v>
          </cell>
          <cell r="N20220">
            <v>0</v>
          </cell>
        </row>
        <row r="20221">
          <cell r="A20221" t="str">
            <v>B4201500004998</v>
          </cell>
          <cell r="B20221" t="str">
            <v>920-ET-04-THT_/0006</v>
          </cell>
          <cell r="C20221" t="str">
            <v>Thùng tole đựng hồ sơ 40x60x45cm</v>
          </cell>
          <cell r="D20221" t="str">
            <v>151 - 031513: Khối Khách hàng cá nhân</v>
          </cell>
          <cell r="E20221" t="str">
            <v>151 - Chi Nhánh Quảng Nam</v>
          </cell>
          <cell r="F20221" t="str">
            <v>151 - Chi Nhánh Quảng Nam</v>
          </cell>
          <cell r="G20221" t="str">
            <v>23-12-2013</v>
          </cell>
          <cell r="H20221" t="str">
            <v>23-12-2013</v>
          </cell>
          <cell r="I20221">
            <v>420000</v>
          </cell>
          <cell r="J20221">
            <v>0</v>
          </cell>
          <cell r="K20221">
            <v>0</v>
          </cell>
          <cell r="L20221">
            <v>0</v>
          </cell>
          <cell r="M20221">
            <v>0</v>
          </cell>
          <cell r="N20221">
            <v>0</v>
          </cell>
        </row>
        <row r="20222">
          <cell r="A20222" t="str">
            <v>B4201500005001</v>
          </cell>
          <cell r="B20222" t="str">
            <v>920-ET-04-BAN_/0001</v>
          </cell>
          <cell r="C20222" t="str">
            <v>Bàn làm việc trưởng phòng sơn cao cấp ET1400B</v>
          </cell>
          <cell r="D20222" t="str">
            <v>151 - 031513: Khối Khách hàng cá nhân</v>
          </cell>
          <cell r="E20222" t="str">
            <v>151 - Chi Nhánh Quảng Nam</v>
          </cell>
          <cell r="F20222" t="str">
            <v>151 - Chi Nhánh Quảng Nam</v>
          </cell>
          <cell r="G20222" t="str">
            <v>01-01-2008</v>
          </cell>
          <cell r="H20222" t="str">
            <v>01-01-2008</v>
          </cell>
          <cell r="I20222">
            <v>2100000</v>
          </cell>
          <cell r="J20222">
            <v>0</v>
          </cell>
          <cell r="K20222">
            <v>0</v>
          </cell>
          <cell r="L20222">
            <v>0</v>
          </cell>
          <cell r="M20222">
            <v>0</v>
          </cell>
          <cell r="N20222">
            <v>0</v>
          </cell>
        </row>
        <row r="20223">
          <cell r="A20223" t="str">
            <v>B4201500005002</v>
          </cell>
          <cell r="B20223" t="str">
            <v>920-ET-04-BAN_/0009</v>
          </cell>
          <cell r="C20223" t="str">
            <v>Bàn làm việc 1.2m</v>
          </cell>
          <cell r="D20223" t="str">
            <v>151 - 031513: Khối Khách hàng cá nhân</v>
          </cell>
          <cell r="E20223" t="str">
            <v>151 - Chi Nhánh Quảng Nam</v>
          </cell>
          <cell r="F20223" t="str">
            <v>151 - Chi Nhánh Quảng Nam</v>
          </cell>
          <cell r="G20223" t="str">
            <v>31-12-2013</v>
          </cell>
          <cell r="H20223" t="str">
            <v>31-12-2014</v>
          </cell>
          <cell r="I20223">
            <v>2000000</v>
          </cell>
          <cell r="J20223">
            <v>0</v>
          </cell>
          <cell r="K20223">
            <v>166663</v>
          </cell>
          <cell r="L20223">
            <v>0</v>
          </cell>
          <cell r="M20223">
            <v>0</v>
          </cell>
          <cell r="N20223">
            <v>0</v>
          </cell>
        </row>
        <row r="20224">
          <cell r="A20224" t="str">
            <v>B4201500005018</v>
          </cell>
          <cell r="B20224" t="str">
            <v>920-ET-04-GHE_/0028</v>
          </cell>
          <cell r="C20224" t="str">
            <v>Ghế xoay nhân viên Hòa Phát</v>
          </cell>
          <cell r="D20224" t="str">
            <v>151 - 031513: Khối Khách hàng cá nhân</v>
          </cell>
          <cell r="E20224" t="str">
            <v>151 - Chi Nhánh Quảng Nam</v>
          </cell>
          <cell r="F20224" t="str">
            <v>151 - Chi Nhánh Quảng Nam</v>
          </cell>
          <cell r="G20224" t="str">
            <v>18-02-2014</v>
          </cell>
          <cell r="H20224" t="str">
            <v>18-02-2014</v>
          </cell>
          <cell r="I20224">
            <v>600000</v>
          </cell>
          <cell r="J20224">
            <v>0</v>
          </cell>
          <cell r="K20224">
            <v>0</v>
          </cell>
          <cell r="L20224">
            <v>0</v>
          </cell>
          <cell r="M20224">
            <v>0</v>
          </cell>
          <cell r="N20224">
            <v>0</v>
          </cell>
        </row>
        <row r="20225">
          <cell r="A20225" t="str">
            <v>B4201500005019</v>
          </cell>
          <cell r="B20225" t="str">
            <v>920-ET-04-MHVT/0002</v>
          </cell>
          <cell r="C20225" t="str">
            <v>Màn hình vi tính HP Compad 18.5'</v>
          </cell>
          <cell r="D20225" t="str">
            <v>151 - 031513: Khối Khách hàng cá nhân</v>
          </cell>
          <cell r="E20225" t="str">
            <v>151 - Chi Nhánh Quảng Nam</v>
          </cell>
          <cell r="F20225" t="str">
            <v>151 - Chi Nhánh Quảng Nam</v>
          </cell>
          <cell r="G20225" t="str">
            <v>27-11-2013</v>
          </cell>
          <cell r="H20225" t="str">
            <v>27-11-2013</v>
          </cell>
          <cell r="I20225">
            <v>1980000</v>
          </cell>
          <cell r="J20225">
            <v>0</v>
          </cell>
          <cell r="K20225">
            <v>0</v>
          </cell>
          <cell r="L20225">
            <v>0</v>
          </cell>
          <cell r="M20225">
            <v>0</v>
          </cell>
          <cell r="N20225">
            <v>0</v>
          </cell>
        </row>
        <row r="20226">
          <cell r="A20226" t="str">
            <v>B4201500005113</v>
          </cell>
          <cell r="B20226" t="str">
            <v>920-ET-04-MIN_/0005</v>
          </cell>
          <cell r="C20226" t="str">
            <v>Máy in Canon Laser 2900</v>
          </cell>
          <cell r="D20226" t="str">
            <v>151 - 031513: Khối Khách hàng cá nhân</v>
          </cell>
          <cell r="E20226" t="str">
            <v>151 - Chi Nhánh Quảng Nam</v>
          </cell>
          <cell r="F20226" t="str">
            <v>151 - Chi Nhánh Quảng Nam</v>
          </cell>
          <cell r="G20226" t="str">
            <v>27-11-2013</v>
          </cell>
          <cell r="H20226" t="str">
            <v>27-11-2013</v>
          </cell>
          <cell r="I20226">
            <v>2870000</v>
          </cell>
          <cell r="J20226">
            <v>0</v>
          </cell>
          <cell r="K20226">
            <v>0</v>
          </cell>
          <cell r="L20226">
            <v>0</v>
          </cell>
          <cell r="M20226">
            <v>0</v>
          </cell>
          <cell r="N20226">
            <v>0</v>
          </cell>
        </row>
        <row r="20227">
          <cell r="A20227" t="str">
            <v>B4201500005118</v>
          </cell>
          <cell r="B20227" t="str">
            <v>920-ET-04-BAN_/0011</v>
          </cell>
          <cell r="C20227" t="str">
            <v>Bàn làm việc nhân viên 1.2m</v>
          </cell>
          <cell r="D20227" t="str">
            <v>151 - 031513: Khối Khách hàng cá nhân</v>
          </cell>
          <cell r="E20227" t="str">
            <v>151 - Chi Nhánh Quảng Nam</v>
          </cell>
          <cell r="F20227" t="str">
            <v>151 - Chi Nhánh Quảng Nam</v>
          </cell>
          <cell r="G20227" t="str">
            <v>31-05-2014</v>
          </cell>
          <cell r="H20227" t="str">
            <v>31-05-2014</v>
          </cell>
          <cell r="I20227">
            <v>1200000</v>
          </cell>
          <cell r="J20227">
            <v>0</v>
          </cell>
          <cell r="K20227">
            <v>0</v>
          </cell>
          <cell r="L20227">
            <v>0</v>
          </cell>
          <cell r="M20227">
            <v>0</v>
          </cell>
          <cell r="N20227">
            <v>0</v>
          </cell>
        </row>
        <row r="20228">
          <cell r="A20228" t="str">
            <v>B4201500005119</v>
          </cell>
          <cell r="B20228" t="str">
            <v>920-ET-04-BAN_/0012</v>
          </cell>
          <cell r="C20228" t="str">
            <v>Bàn làm việc nhân viên 1.2m</v>
          </cell>
          <cell r="D20228" t="str">
            <v>151 - 031513: Khối Khách hàng cá nhân</v>
          </cell>
          <cell r="E20228" t="str">
            <v>151 - Chi Nhánh Quảng Nam</v>
          </cell>
          <cell r="F20228" t="str">
            <v>151 - Chi Nhánh Quảng Nam</v>
          </cell>
          <cell r="G20228" t="str">
            <v>31-05-2014</v>
          </cell>
          <cell r="H20228" t="str">
            <v>31-05-2014</v>
          </cell>
          <cell r="I20228">
            <v>1200000</v>
          </cell>
          <cell r="J20228">
            <v>0</v>
          </cell>
          <cell r="K20228">
            <v>0</v>
          </cell>
          <cell r="L20228">
            <v>0</v>
          </cell>
          <cell r="M20228">
            <v>0</v>
          </cell>
          <cell r="N20228">
            <v>0</v>
          </cell>
        </row>
        <row r="20229">
          <cell r="A20229" t="str">
            <v>B4201500005123</v>
          </cell>
          <cell r="B20229" t="str">
            <v>920-ET-04-GHE_/0002</v>
          </cell>
          <cell r="C20229" t="str">
            <v>Ghế xoay giám sát SG 528H</v>
          </cell>
          <cell r="D20229" t="str">
            <v>151 - 031513: Khối Khách hàng cá nhân</v>
          </cell>
          <cell r="E20229" t="str">
            <v>151 - Chi Nhánh Quảng Nam</v>
          </cell>
          <cell r="F20229" t="str">
            <v>151 - Chi Nhánh Quảng Nam</v>
          </cell>
          <cell r="G20229" t="str">
            <v>01-01-2008</v>
          </cell>
          <cell r="H20229" t="str">
            <v>01-01-2008</v>
          </cell>
          <cell r="I20229">
            <v>650000</v>
          </cell>
          <cell r="J20229">
            <v>0</v>
          </cell>
          <cell r="K20229">
            <v>0</v>
          </cell>
          <cell r="L20229">
            <v>0</v>
          </cell>
          <cell r="M20229">
            <v>0</v>
          </cell>
          <cell r="N20229">
            <v>0</v>
          </cell>
        </row>
        <row r="20230">
          <cell r="A20230" t="str">
            <v>B4201500005207</v>
          </cell>
          <cell r="B20230" t="str">
            <v>920-ET-04-THAP/0002</v>
          </cell>
          <cell r="C20230" t="str">
            <v>Hộc tủ cá nhân</v>
          </cell>
          <cell r="D20230" t="str">
            <v>151 - 031513: Khối Khách hàng cá nhân</v>
          </cell>
          <cell r="E20230" t="str">
            <v>151 - Chi Nhánh Quảng Nam</v>
          </cell>
          <cell r="F20230" t="str">
            <v>151 - Chi Nhánh Quảng Nam</v>
          </cell>
          <cell r="G20230" t="str">
            <v>31-05-2014</v>
          </cell>
          <cell r="H20230" t="str">
            <v>31-05-2014</v>
          </cell>
          <cell r="I20230">
            <v>1300000</v>
          </cell>
          <cell r="J20230">
            <v>0</v>
          </cell>
          <cell r="K20230">
            <v>0</v>
          </cell>
          <cell r="L20230">
            <v>0</v>
          </cell>
          <cell r="M20230">
            <v>0</v>
          </cell>
          <cell r="N20230">
            <v>0</v>
          </cell>
        </row>
        <row r="20231">
          <cell r="A20231" t="str">
            <v>B4201500005208</v>
          </cell>
          <cell r="B20231" t="str">
            <v>920-ET-04-THT_/0002</v>
          </cell>
          <cell r="C20231" t="str">
            <v>Thùng tole (45 x 65 x 50cm)</v>
          </cell>
          <cell r="D20231" t="str">
            <v>151 - 031513: Khối Khách hàng cá nhân</v>
          </cell>
          <cell r="E20231" t="str">
            <v>151 - Chi Nhánh Quảng Nam</v>
          </cell>
          <cell r="F20231" t="str">
            <v>151 - Chi Nhánh Quảng Nam</v>
          </cell>
          <cell r="G20231" t="str">
            <v>25-02-2013</v>
          </cell>
          <cell r="H20231" t="str">
            <v>25-02-2013</v>
          </cell>
          <cell r="I20231">
            <v>320000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</row>
        <row r="20232">
          <cell r="A20232" t="str">
            <v>B4201500005209</v>
          </cell>
          <cell r="B20232" t="str">
            <v>920-ET-04-THT_/0004</v>
          </cell>
          <cell r="C20232" t="str">
            <v>Thùng tole đựng hồ sơ 40x60x45cm</v>
          </cell>
          <cell r="D20232" t="str">
            <v>151 - 031513: Khối Khách hàng cá nhân</v>
          </cell>
          <cell r="E20232" t="str">
            <v>151 - Chi Nhánh Quảng Nam</v>
          </cell>
          <cell r="F20232" t="str">
            <v>151 - Chi Nhánh Quảng Nam</v>
          </cell>
          <cell r="G20232" t="str">
            <v>23-12-2013</v>
          </cell>
          <cell r="H20232" t="str">
            <v>23-12-2013</v>
          </cell>
          <cell r="I20232">
            <v>420000</v>
          </cell>
          <cell r="J20232">
            <v>0</v>
          </cell>
          <cell r="K20232">
            <v>0</v>
          </cell>
          <cell r="L20232">
            <v>0</v>
          </cell>
          <cell r="M20232">
            <v>0</v>
          </cell>
          <cell r="N20232">
            <v>0</v>
          </cell>
        </row>
        <row r="20233">
          <cell r="A20233" t="str">
            <v>B4201500005214</v>
          </cell>
          <cell r="B20233" t="str">
            <v>920-ET-04-BAN_/0017</v>
          </cell>
          <cell r="C20233" t="str">
            <v>Bàn làm việc trưởng phòng+hộc di động</v>
          </cell>
          <cell r="D20233" t="str">
            <v>151 - 031513: Khối Khách hàng cá nhân</v>
          </cell>
          <cell r="E20233" t="str">
            <v>151 - Chi Nhánh Quảng Nam</v>
          </cell>
          <cell r="F20233" t="str">
            <v>151 - Chi Nhánh Quảng Nam</v>
          </cell>
          <cell r="G20233" t="str">
            <v>31-05-2014</v>
          </cell>
          <cell r="H20233" t="str">
            <v>31-05-2014</v>
          </cell>
          <cell r="I20233">
            <v>3500000</v>
          </cell>
          <cell r="J20233">
            <v>0</v>
          </cell>
          <cell r="K20233">
            <v>0</v>
          </cell>
          <cell r="L20233">
            <v>0</v>
          </cell>
          <cell r="M20233">
            <v>0</v>
          </cell>
          <cell r="N20233">
            <v>0</v>
          </cell>
        </row>
        <row r="20234">
          <cell r="A20234" t="str">
            <v>B4201500005225</v>
          </cell>
          <cell r="B20234" t="str">
            <v>920-ET-04-GHE_/0029</v>
          </cell>
          <cell r="C20234" t="str">
            <v>Ghế xoay nhân viên Hòa Phát</v>
          </cell>
          <cell r="D20234" t="str">
            <v>151 - 031513: Khối Khách hàng cá nhân</v>
          </cell>
          <cell r="E20234" t="str">
            <v>151 - Chi Nhánh Quảng Nam</v>
          </cell>
          <cell r="F20234" t="str">
            <v>151 - Chi Nhánh Quảng Nam</v>
          </cell>
          <cell r="G20234" t="str">
            <v>18-02-2014</v>
          </cell>
          <cell r="H20234" t="str">
            <v>18-02-2014</v>
          </cell>
          <cell r="I20234">
            <v>600000</v>
          </cell>
          <cell r="J20234">
            <v>0</v>
          </cell>
          <cell r="K20234">
            <v>0</v>
          </cell>
          <cell r="L20234">
            <v>0</v>
          </cell>
          <cell r="M20234">
            <v>0</v>
          </cell>
          <cell r="N20234">
            <v>0</v>
          </cell>
        </row>
        <row r="20235">
          <cell r="A20235" t="str">
            <v>B4201500005303</v>
          </cell>
          <cell r="B20235" t="str">
            <v>920-ET-04-THT_/0005</v>
          </cell>
          <cell r="C20235" t="str">
            <v>Thùng tole đựng hồ sơ 40x60x45cm</v>
          </cell>
          <cell r="D20235" t="str">
            <v>151 - 031513: Khối Khách hàng cá nhân</v>
          </cell>
          <cell r="E20235" t="str">
            <v>151 - Chi Nhánh Quảng Nam</v>
          </cell>
          <cell r="F20235" t="str">
            <v>151 - Chi Nhánh Quảng Nam</v>
          </cell>
          <cell r="G20235" t="str">
            <v>23-12-2013</v>
          </cell>
          <cell r="H20235" t="str">
            <v>23-12-2013</v>
          </cell>
          <cell r="I20235">
            <v>420000</v>
          </cell>
          <cell r="J20235">
            <v>0</v>
          </cell>
          <cell r="K20235">
            <v>0</v>
          </cell>
          <cell r="L20235">
            <v>0</v>
          </cell>
          <cell r="M20235">
            <v>0</v>
          </cell>
          <cell r="N20235">
            <v>0</v>
          </cell>
        </row>
        <row r="20236">
          <cell r="A20236" t="str">
            <v>B4201500005313</v>
          </cell>
          <cell r="B20236" t="str">
            <v>920-ET-04-GHE_/0030</v>
          </cell>
          <cell r="C20236" t="str">
            <v>Ghế xoay nhân viên Hòa Phát</v>
          </cell>
          <cell r="D20236" t="str">
            <v>151 - 031513: Khối Khách hàng cá nhân</v>
          </cell>
          <cell r="E20236" t="str">
            <v>151 - Chi Nhánh Quảng Nam</v>
          </cell>
          <cell r="F20236" t="str">
            <v>151 - Chi Nhánh Quảng Nam</v>
          </cell>
          <cell r="G20236" t="str">
            <v>18-02-2014</v>
          </cell>
          <cell r="H20236" t="str">
            <v>18-02-2014</v>
          </cell>
          <cell r="I20236">
            <v>600000</v>
          </cell>
          <cell r="J20236">
            <v>0</v>
          </cell>
          <cell r="K20236">
            <v>0</v>
          </cell>
          <cell r="L20236">
            <v>0</v>
          </cell>
          <cell r="M20236">
            <v>0</v>
          </cell>
          <cell r="N20236">
            <v>0</v>
          </cell>
        </row>
        <row r="20237">
          <cell r="A20237" t="str">
            <v>B4201500005322</v>
          </cell>
          <cell r="B20237" t="str">
            <v>920-ET-04-MHVT/0006</v>
          </cell>
          <cell r="C20237" t="str">
            <v>Màn hình vi tính HP Compad 18.5'</v>
          </cell>
          <cell r="D20237" t="str">
            <v>151 - 031513: Khối Khách hàng cá nhân</v>
          </cell>
          <cell r="E20237" t="str">
            <v>151 - Chi Nhánh Quảng Nam</v>
          </cell>
          <cell r="F20237" t="str">
            <v>151 - Chi Nhánh Quảng Nam</v>
          </cell>
          <cell r="G20237" t="str">
            <v>27-11-2013</v>
          </cell>
          <cell r="H20237" t="str">
            <v>27-11-2013</v>
          </cell>
          <cell r="I20237">
            <v>1980000</v>
          </cell>
          <cell r="J20237">
            <v>0</v>
          </cell>
          <cell r="K20237">
            <v>0</v>
          </cell>
          <cell r="L20237">
            <v>0</v>
          </cell>
          <cell r="M20237">
            <v>0</v>
          </cell>
          <cell r="N20237">
            <v>0</v>
          </cell>
        </row>
        <row r="20238">
          <cell r="A20238" t="str">
            <v>B4201500005323</v>
          </cell>
          <cell r="B20238" t="str">
            <v>920-ET-04-THS_/0003</v>
          </cell>
          <cell r="C20238" t="str">
            <v>Tủ tài liệu sơn cao cấp DC900C</v>
          </cell>
          <cell r="D20238" t="str">
            <v>151 - 031513: Khối Khách hàng cá nhân</v>
          </cell>
          <cell r="E20238" t="str">
            <v>151 - Chi Nhánh Quảng Nam</v>
          </cell>
          <cell r="F20238" t="str">
            <v>151 - Chi Nhánh Quảng Nam</v>
          </cell>
          <cell r="G20238" t="str">
            <v>01-01-2008</v>
          </cell>
          <cell r="H20238" t="str">
            <v>01-01-2008</v>
          </cell>
          <cell r="I20238">
            <v>2720000</v>
          </cell>
          <cell r="J20238">
            <v>0</v>
          </cell>
          <cell r="K20238">
            <v>0</v>
          </cell>
          <cell r="L20238">
            <v>0</v>
          </cell>
          <cell r="M20238">
            <v>0</v>
          </cell>
          <cell r="N20238">
            <v>0</v>
          </cell>
        </row>
        <row r="20239">
          <cell r="A20239" t="str">
            <v>B4201500005413</v>
          </cell>
          <cell r="B20239" t="str">
            <v>920-ET-04-THS_/0001</v>
          </cell>
          <cell r="C20239" t="str">
            <v>Tủ sắt tài liệu cửa lùa CAT09K3G</v>
          </cell>
          <cell r="D20239" t="str">
            <v>151 - 031513: Khối Khách hàng cá nhân</v>
          </cell>
          <cell r="E20239" t="str">
            <v>151 - Chi Nhánh Quảng Nam</v>
          </cell>
          <cell r="F20239" t="str">
            <v>151 - Chi Nhánh Quảng Nam</v>
          </cell>
          <cell r="G20239" t="str">
            <v>01-01-2008</v>
          </cell>
          <cell r="H20239" t="str">
            <v>01-01-2008</v>
          </cell>
          <cell r="I20239">
            <v>2040000</v>
          </cell>
          <cell r="J20239">
            <v>0</v>
          </cell>
          <cell r="K20239">
            <v>0</v>
          </cell>
          <cell r="L20239">
            <v>0</v>
          </cell>
          <cell r="M20239">
            <v>0</v>
          </cell>
          <cell r="N20239">
            <v>0</v>
          </cell>
        </row>
        <row r="20240">
          <cell r="A20240" t="str">
            <v>B4201500005419</v>
          </cell>
          <cell r="B20240" t="str">
            <v>920-ET-04-CPU_/0002</v>
          </cell>
          <cell r="C20240" t="str">
            <v>CPU Intel Core i3 3220</v>
          </cell>
          <cell r="D20240" t="str">
            <v>151 - 031513: Khối Khách hàng cá nhân</v>
          </cell>
          <cell r="E20240" t="str">
            <v>151 - Chi Nhánh Quảng Nam</v>
          </cell>
          <cell r="F20240" t="str">
            <v>151 - Chi Nhánh Quảng Nam</v>
          </cell>
          <cell r="G20240" t="str">
            <v>27-11-2013</v>
          </cell>
          <cell r="H20240" t="str">
            <v>27-11-2015</v>
          </cell>
          <cell r="I20240">
            <v>6970000</v>
          </cell>
          <cell r="J20240">
            <v>0</v>
          </cell>
          <cell r="K20240">
            <v>290417</v>
          </cell>
          <cell r="L20240">
            <v>0</v>
          </cell>
          <cell r="M20240">
            <v>0</v>
          </cell>
          <cell r="N20240">
            <v>0</v>
          </cell>
        </row>
        <row r="20241">
          <cell r="A20241" t="str">
            <v>B4201500005431</v>
          </cell>
          <cell r="B20241" t="str">
            <v>920-ET-04-MIN_/0006</v>
          </cell>
          <cell r="C20241" t="str">
            <v>Máy in Canon Laser 2900</v>
          </cell>
          <cell r="D20241" t="str">
            <v>151 - 031513: Khối Khách hàng cá nhân</v>
          </cell>
          <cell r="E20241" t="str">
            <v>151 - Chi Nhánh Quảng Nam</v>
          </cell>
          <cell r="F20241" t="str">
            <v>151 - Chi Nhánh Quảng Nam</v>
          </cell>
          <cell r="G20241" t="str">
            <v>27-11-2013</v>
          </cell>
          <cell r="H20241" t="str">
            <v>27-11-2013</v>
          </cell>
          <cell r="I20241">
            <v>2870000</v>
          </cell>
          <cell r="J20241">
            <v>0</v>
          </cell>
          <cell r="K20241">
            <v>0</v>
          </cell>
          <cell r="L20241">
            <v>0</v>
          </cell>
          <cell r="M20241">
            <v>0</v>
          </cell>
          <cell r="N20241">
            <v>0</v>
          </cell>
        </row>
        <row r="20242">
          <cell r="A20242" t="str">
            <v>B4201500005501</v>
          </cell>
          <cell r="B20242" t="str">
            <v>920-ET-04-GHE_/0043</v>
          </cell>
          <cell r="C20242" t="str">
            <v>Ghế xoay trưởng phòng</v>
          </cell>
          <cell r="D20242" t="str">
            <v>151 - 031513: Khối Khách hàng cá nhân</v>
          </cell>
          <cell r="E20242" t="str">
            <v>151 - Chi Nhánh Quảng Nam</v>
          </cell>
          <cell r="F20242" t="str">
            <v>151 - Chi Nhánh Quảng Nam</v>
          </cell>
          <cell r="G20242" t="str">
            <v>31-05-2014</v>
          </cell>
          <cell r="H20242" t="str">
            <v>31-05-2014</v>
          </cell>
          <cell r="I20242">
            <v>1500000</v>
          </cell>
          <cell r="J20242">
            <v>0</v>
          </cell>
          <cell r="K20242">
            <v>0</v>
          </cell>
          <cell r="L20242">
            <v>0</v>
          </cell>
          <cell r="M20242">
            <v>0</v>
          </cell>
          <cell r="N20242">
            <v>0</v>
          </cell>
        </row>
        <row r="20243">
          <cell r="A20243" t="str">
            <v>B4201500005509</v>
          </cell>
          <cell r="B20243" t="str">
            <v>104-ET-04-GHE_/0069</v>
          </cell>
          <cell r="C20243" t="str">
            <v>Ghế xoay phó phòng</v>
          </cell>
          <cell r="D20243" t="str">
            <v>151 - 031513: Khối Khách hàng cá nhân</v>
          </cell>
          <cell r="E20243" t="str">
            <v>151 - Chi Nhánh Quảng Nam</v>
          </cell>
          <cell r="F20243" t="str">
            <v>151 - Chi Nhánh Quảng Nam</v>
          </cell>
          <cell r="G20243" t="str">
            <v>07-07-2008</v>
          </cell>
          <cell r="H20243" t="str">
            <v>07-07-2008</v>
          </cell>
          <cell r="I20243">
            <v>1450000</v>
          </cell>
          <cell r="J20243">
            <v>0</v>
          </cell>
          <cell r="K20243">
            <v>0</v>
          </cell>
          <cell r="L20243">
            <v>0</v>
          </cell>
          <cell r="M20243">
            <v>0</v>
          </cell>
          <cell r="N20243">
            <v>0</v>
          </cell>
        </row>
        <row r="20244">
          <cell r="A20244" t="str">
            <v>B4201500013819</v>
          </cell>
          <cell r="B20244" t="str">
            <v>HD 01-09PVCB-H.com2014_41</v>
          </cell>
          <cell r="C20244" t="str">
            <v xml:space="preserve">Bộ máy tính Dell Optilex 3020 Intel Core i3-4130-KHCN </v>
          </cell>
          <cell r="D20244" t="str">
            <v>151 - 031513: Khối Khách hàng cá nhân</v>
          </cell>
          <cell r="E20244" t="str">
            <v>151 - Chi Nhánh Quảng Nam</v>
          </cell>
          <cell r="F20244" t="str">
            <v>151 - Chi Nhánh Quảng Nam</v>
          </cell>
          <cell r="G20244" t="str">
            <v>18-12-2014</v>
          </cell>
          <cell r="H20244" t="str">
            <v>18-12-2017</v>
          </cell>
          <cell r="I20244">
            <v>13800000</v>
          </cell>
          <cell r="J20244">
            <v>0</v>
          </cell>
          <cell r="K20244">
            <v>383333</v>
          </cell>
          <cell r="L20244">
            <v>0</v>
          </cell>
          <cell r="M20244">
            <v>0</v>
          </cell>
          <cell r="N20244">
            <v>0</v>
          </cell>
        </row>
        <row r="20245">
          <cell r="A20245" t="str">
            <v>B4201500013821</v>
          </cell>
          <cell r="B20245" t="str">
            <v>HD 01-09PVCB-H.com2014_43</v>
          </cell>
          <cell r="C20245" t="str">
            <v>Bộ máy tính Dell Optilex 3020 Intel Core i3-4130-QTRR</v>
          </cell>
          <cell r="D20245" t="str">
            <v>151 - 031513: Khối Khách hàng cá nhân</v>
          </cell>
          <cell r="E20245" t="str">
            <v>151 - Chi Nhánh Quảng Nam</v>
          </cell>
          <cell r="F20245" t="str">
            <v>151 - Chi Nhánh Quảng Nam</v>
          </cell>
          <cell r="G20245" t="str">
            <v>18-12-2014</v>
          </cell>
          <cell r="H20245" t="str">
            <v>18-12-2017</v>
          </cell>
          <cell r="I20245">
            <v>13800000</v>
          </cell>
          <cell r="J20245">
            <v>0</v>
          </cell>
          <cell r="K20245">
            <v>383333</v>
          </cell>
          <cell r="L20245">
            <v>0</v>
          </cell>
          <cell r="M20245">
            <v>0</v>
          </cell>
          <cell r="N20245">
            <v>0</v>
          </cell>
        </row>
        <row r="20246">
          <cell r="A20246" t="str">
            <v>B4201500021944</v>
          </cell>
          <cell r="C20246" t="str">
            <v>Máy in thường HP M401DN</v>
          </cell>
          <cell r="D20246" t="str">
            <v>151 - 031513: Khối Khách hàng cá nhân</v>
          </cell>
          <cell r="E20246" t="str">
            <v>151 - Chi Nhánh Quảng Nam</v>
          </cell>
          <cell r="F20246" t="str">
            <v>151 - Chi Nhánh Quảng Nam</v>
          </cell>
          <cell r="G20246" t="str">
            <v>31-07-2015</v>
          </cell>
          <cell r="H20246" t="str">
            <v>31-07-2018</v>
          </cell>
          <cell r="I20246">
            <v>10600000</v>
          </cell>
          <cell r="J20246">
            <v>0</v>
          </cell>
          <cell r="K20246">
            <v>294444</v>
          </cell>
          <cell r="L20246">
            <v>0</v>
          </cell>
          <cell r="M20246">
            <v>0</v>
          </cell>
          <cell r="N20246">
            <v>0</v>
          </cell>
        </row>
        <row r="20247">
          <cell r="A20247" t="str">
            <v>B4201500021991</v>
          </cell>
          <cell r="C20247" t="str">
            <v>Máy in đa năng HP 225DW</v>
          </cell>
          <cell r="D20247" t="str">
            <v>151 - 031513: Khối Khách hàng cá nhân</v>
          </cell>
          <cell r="E20247" t="str">
            <v>151 - Chi Nhánh Quảng Nam</v>
          </cell>
          <cell r="F20247" t="str">
            <v>151 - Chi Nhánh Quảng Nam</v>
          </cell>
          <cell r="G20247" t="str">
            <v>31-07-2015</v>
          </cell>
          <cell r="H20247" t="str">
            <v>31-07-2018</v>
          </cell>
          <cell r="I20247">
            <v>8950000</v>
          </cell>
          <cell r="J20247">
            <v>0</v>
          </cell>
          <cell r="K20247">
            <v>248611</v>
          </cell>
          <cell r="L20247">
            <v>0</v>
          </cell>
          <cell r="M20247">
            <v>0</v>
          </cell>
          <cell r="N20247">
            <v>0</v>
          </cell>
        </row>
        <row r="20248">
          <cell r="A20248" t="str">
            <v>B4201500022534</v>
          </cell>
          <cell r="C20248" t="str">
            <v>máy đếm tiền XD2166F</v>
          </cell>
          <cell r="D20248" t="str">
            <v>151 - 031513: Khối Khách hàng cá nhân</v>
          </cell>
          <cell r="E20248" t="str">
            <v>151 - Chi Nhánh Quảng Nam</v>
          </cell>
          <cell r="F20248" t="str">
            <v>151 - Chi Nhánh Quảng Nam</v>
          </cell>
          <cell r="G20248" t="str">
            <v>21-09-2015</v>
          </cell>
          <cell r="H20248" t="str">
            <v>21-09-2018</v>
          </cell>
          <cell r="I20248">
            <v>7980000</v>
          </cell>
          <cell r="J20248">
            <v>0</v>
          </cell>
          <cell r="K20248">
            <v>221667</v>
          </cell>
          <cell r="L20248">
            <v>0</v>
          </cell>
          <cell r="M20248">
            <v>0</v>
          </cell>
          <cell r="N20248">
            <v>0</v>
          </cell>
        </row>
        <row r="20249">
          <cell r="A20249" t="str">
            <v>B4201500023433</v>
          </cell>
          <cell r="B20249" t="str">
            <v>HĐ204_CNTT_HCOM_1441</v>
          </cell>
          <cell r="C20249" t="str">
            <v>ĐT bàn IP phone 3905</v>
          </cell>
          <cell r="D20249" t="str">
            <v>151 - 031513: Khối Khách hàng cá nhân</v>
          </cell>
          <cell r="E20249" t="str">
            <v>151 - Chi Nhánh Quảng Nam</v>
          </cell>
          <cell r="F20249" t="str">
            <v>151 - Chi Nhánh Quảng Nam</v>
          </cell>
          <cell r="G20249" t="str">
            <v>22-09-2015</v>
          </cell>
          <cell r="H20249" t="str">
            <v>22-09-2018</v>
          </cell>
          <cell r="I20249">
            <v>2848264</v>
          </cell>
          <cell r="J20249">
            <v>0</v>
          </cell>
          <cell r="K20249">
            <v>79118</v>
          </cell>
          <cell r="L20249">
            <v>0</v>
          </cell>
          <cell r="M20249">
            <v>0</v>
          </cell>
          <cell r="N20249">
            <v>0</v>
          </cell>
        </row>
        <row r="20250">
          <cell r="A20250" t="str">
            <v>B4201500023438</v>
          </cell>
          <cell r="B20250" t="str">
            <v>HĐ204_CNTT_HCOM_1446</v>
          </cell>
          <cell r="C20250" t="str">
            <v>ĐT bàn IP phone 3905</v>
          </cell>
          <cell r="D20250" t="str">
            <v>151 - 031513: Khối Khách hàng cá nhân</v>
          </cell>
          <cell r="E20250" t="str">
            <v>151 - Chi Nhánh Quảng Nam</v>
          </cell>
          <cell r="F20250" t="str">
            <v>151 - Chi Nhánh Quảng Nam</v>
          </cell>
          <cell r="G20250" t="str">
            <v>22-09-2015</v>
          </cell>
          <cell r="H20250" t="str">
            <v>22-09-2018</v>
          </cell>
          <cell r="I20250">
            <v>2848264</v>
          </cell>
          <cell r="J20250">
            <v>0</v>
          </cell>
          <cell r="K20250">
            <v>79118</v>
          </cell>
          <cell r="L20250">
            <v>0</v>
          </cell>
          <cell r="M20250">
            <v>0</v>
          </cell>
          <cell r="N20250">
            <v>0</v>
          </cell>
        </row>
        <row r="20251">
          <cell r="A20251" t="str">
            <v>B4201500024057</v>
          </cell>
          <cell r="B20251" t="str">
            <v>HĐ204_CNTT_HCOM_1450</v>
          </cell>
          <cell r="C20251" t="str">
            <v>ĐT bàn IP phone 3905</v>
          </cell>
          <cell r="D20251" t="str">
            <v>151 - 031513: Khối Khách hàng cá nhân</v>
          </cell>
          <cell r="E20251" t="str">
            <v>151 - Chi Nhánh Quảng Nam</v>
          </cell>
          <cell r="F20251" t="str">
            <v>151 - Chi Nhánh Quảng Nam</v>
          </cell>
          <cell r="G20251" t="str">
            <v>22-09-2015</v>
          </cell>
          <cell r="H20251" t="str">
            <v>22-09-2018</v>
          </cell>
          <cell r="I20251">
            <v>2848264</v>
          </cell>
          <cell r="J20251">
            <v>0</v>
          </cell>
          <cell r="K20251">
            <v>79118</v>
          </cell>
          <cell r="L20251">
            <v>0</v>
          </cell>
          <cell r="M20251">
            <v>0</v>
          </cell>
          <cell r="N20251">
            <v>0</v>
          </cell>
        </row>
        <row r="20252">
          <cell r="A20252" t="str">
            <v>B4201500024065</v>
          </cell>
          <cell r="B20252" t="str">
            <v>HĐ204_CNTT_HCOM_1458</v>
          </cell>
          <cell r="C20252" t="str">
            <v>ĐT bàn IP phone 3905</v>
          </cell>
          <cell r="D20252" t="str">
            <v>151 - 031513: Khối Khách hàng cá nhân</v>
          </cell>
          <cell r="E20252" t="str">
            <v>151 - Chi Nhánh Quảng Nam</v>
          </cell>
          <cell r="F20252" t="str">
            <v>151 - Chi Nhánh Quảng Nam</v>
          </cell>
          <cell r="G20252" t="str">
            <v>22-09-2015</v>
          </cell>
          <cell r="H20252" t="str">
            <v>22-09-2018</v>
          </cell>
          <cell r="I20252">
            <v>2848264</v>
          </cell>
          <cell r="J20252">
            <v>0</v>
          </cell>
          <cell r="K20252">
            <v>79118</v>
          </cell>
          <cell r="L20252">
            <v>0</v>
          </cell>
          <cell r="M20252">
            <v>0</v>
          </cell>
          <cell r="N20252">
            <v>0</v>
          </cell>
        </row>
        <row r="20253">
          <cell r="A20253" t="str">
            <v>B4201500024079</v>
          </cell>
          <cell r="B20253" t="str">
            <v>HĐ204_CNTT_HCOM_1472</v>
          </cell>
          <cell r="C20253" t="str">
            <v>ĐT bàn IP phone 7821</v>
          </cell>
          <cell r="D20253" t="str">
            <v>151 - 031513: Khối Khách hàng cá nhân</v>
          </cell>
          <cell r="E20253" t="str">
            <v>151 - Chi Nhánh Quảng Nam</v>
          </cell>
          <cell r="F20253" t="str">
            <v>151 - Chi Nhánh Quảng Nam</v>
          </cell>
          <cell r="G20253" t="str">
            <v>22-09-2015</v>
          </cell>
          <cell r="H20253" t="str">
            <v>22-09-2018</v>
          </cell>
          <cell r="I20253">
            <v>6083893</v>
          </cell>
          <cell r="J20253">
            <v>0</v>
          </cell>
          <cell r="K20253">
            <v>168997</v>
          </cell>
          <cell r="L20253">
            <v>0</v>
          </cell>
          <cell r="M20253">
            <v>0</v>
          </cell>
          <cell r="N20253">
            <v>0</v>
          </cell>
        </row>
        <row r="20254">
          <cell r="A20254" t="str">
            <v>B4201500024081</v>
          </cell>
          <cell r="B20254" t="str">
            <v>HĐ204_CNTT_HCOM_1474</v>
          </cell>
          <cell r="C20254" t="str">
            <v>ĐT bàn IP phone  7861</v>
          </cell>
          <cell r="D20254" t="str">
            <v>151 - 031513: Khối Khách hàng cá nhân</v>
          </cell>
          <cell r="E20254" t="str">
            <v>151 - Chi Nhánh Quảng Nam</v>
          </cell>
          <cell r="F20254" t="str">
            <v>151 - Chi Nhánh Quảng Nam</v>
          </cell>
          <cell r="G20254" t="str">
            <v>22-09-2015</v>
          </cell>
          <cell r="H20254" t="str">
            <v>22-09-2018</v>
          </cell>
          <cell r="I20254">
            <v>7103571</v>
          </cell>
          <cell r="J20254">
            <v>0</v>
          </cell>
          <cell r="K20254">
            <v>197321</v>
          </cell>
          <cell r="L20254">
            <v>0</v>
          </cell>
          <cell r="M20254">
            <v>0</v>
          </cell>
          <cell r="N20254">
            <v>0</v>
          </cell>
        </row>
        <row r="20255">
          <cell r="A20255" t="str">
            <v>B4201600022763</v>
          </cell>
          <cell r="C20255" t="str">
            <v xml:space="preserve">Máy tính để bàn Dell 3040 </v>
          </cell>
          <cell r="D20255" t="str">
            <v>151 - 031513: Khối Khách hàng cá nhân</v>
          </cell>
          <cell r="E20255" t="str">
            <v>151 - Chi Nhánh Quảng Nam</v>
          </cell>
          <cell r="F20255" t="str">
            <v>151 - Chi Nhánh Quảng Nam</v>
          </cell>
          <cell r="G20255" t="str">
            <v>08-08-2016</v>
          </cell>
          <cell r="H20255" t="str">
            <v>08-08-2019</v>
          </cell>
          <cell r="I20255">
            <v>14619000</v>
          </cell>
          <cell r="J20255">
            <v>0</v>
          </cell>
          <cell r="K20255">
            <v>406083</v>
          </cell>
          <cell r="L20255">
            <v>0</v>
          </cell>
          <cell r="M20255">
            <v>0</v>
          </cell>
          <cell r="N20255">
            <v>0</v>
          </cell>
        </row>
        <row r="20256">
          <cell r="A20256" t="str">
            <v>B4201600022764</v>
          </cell>
          <cell r="C20256" t="str">
            <v xml:space="preserve">Máy tính để bàn Dell 3040 </v>
          </cell>
          <cell r="D20256" t="str">
            <v>151 - 031513: Khối Khách hàng cá nhân</v>
          </cell>
          <cell r="E20256" t="str">
            <v>151 - Chi Nhánh Quảng Nam</v>
          </cell>
          <cell r="F20256" t="str">
            <v>151 - Chi Nhánh Quảng Nam</v>
          </cell>
          <cell r="G20256" t="str">
            <v>08-08-2016</v>
          </cell>
          <cell r="H20256" t="str">
            <v>08-08-2019</v>
          </cell>
          <cell r="I20256">
            <v>14619000</v>
          </cell>
          <cell r="J20256">
            <v>0</v>
          </cell>
          <cell r="K20256">
            <v>406083</v>
          </cell>
          <cell r="L20256">
            <v>0</v>
          </cell>
          <cell r="M20256">
            <v>0</v>
          </cell>
          <cell r="N20256">
            <v>0</v>
          </cell>
        </row>
        <row r="20257">
          <cell r="A20257" t="str">
            <v>B4201700023739</v>
          </cell>
          <cell r="C20257" t="str">
            <v xml:space="preserve">IP phone Cisco 3905 </v>
          </cell>
          <cell r="D20257" t="str">
            <v>151 - 031513: Khối Khách hàng cá nhân</v>
          </cell>
          <cell r="E20257" t="str">
            <v>151 - Chi Nhánh Quảng Nam</v>
          </cell>
          <cell r="F20257" t="str">
            <v>151 - Chi Nhánh Quảng Nam</v>
          </cell>
          <cell r="G20257" t="str">
            <v>26-01-2018</v>
          </cell>
          <cell r="H20257" t="str">
            <v>26-01-2021</v>
          </cell>
          <cell r="I20257">
            <v>3044999</v>
          </cell>
          <cell r="J20257">
            <v>0</v>
          </cell>
          <cell r="K20257">
            <v>84583</v>
          </cell>
          <cell r="L20257">
            <v>0</v>
          </cell>
          <cell r="M20257">
            <v>0</v>
          </cell>
          <cell r="N20257">
            <v>0</v>
          </cell>
        </row>
        <row r="20258">
          <cell r="A20258" t="str">
            <v>B4201700023740</v>
          </cell>
          <cell r="C20258" t="str">
            <v xml:space="preserve">IP phone Cisco 3905 </v>
          </cell>
          <cell r="D20258" t="str">
            <v>151 - 031513: Khối Khách hàng cá nhân</v>
          </cell>
          <cell r="E20258" t="str">
            <v>151 - Chi Nhánh Quảng Nam</v>
          </cell>
          <cell r="F20258" t="str">
            <v>151 - Chi Nhánh Quảng Nam</v>
          </cell>
          <cell r="G20258" t="str">
            <v>26-01-2018</v>
          </cell>
          <cell r="H20258" t="str">
            <v>26-01-2021</v>
          </cell>
          <cell r="I20258">
            <v>3044999</v>
          </cell>
          <cell r="J20258">
            <v>0</v>
          </cell>
          <cell r="K20258">
            <v>84583</v>
          </cell>
          <cell r="L20258">
            <v>0</v>
          </cell>
          <cell r="M20258">
            <v>0</v>
          </cell>
          <cell r="N20258">
            <v>0</v>
          </cell>
        </row>
        <row r="20259">
          <cell r="A20259" t="str">
            <v>B4201700023741</v>
          </cell>
          <cell r="C20259" t="str">
            <v xml:space="preserve">IP phone Cisco 3905 </v>
          </cell>
          <cell r="D20259" t="str">
            <v>151 - 031513: Khối Khách hàng cá nhân</v>
          </cell>
          <cell r="E20259" t="str">
            <v>151 - Chi Nhánh Quảng Nam</v>
          </cell>
          <cell r="F20259" t="str">
            <v>151 - Chi Nhánh Quảng Nam</v>
          </cell>
          <cell r="G20259" t="str">
            <v>26-01-2018</v>
          </cell>
          <cell r="H20259" t="str">
            <v>26-01-2021</v>
          </cell>
          <cell r="I20259">
            <v>3044999</v>
          </cell>
          <cell r="J20259">
            <v>0</v>
          </cell>
          <cell r="K20259">
            <v>84583</v>
          </cell>
          <cell r="L20259">
            <v>0</v>
          </cell>
          <cell r="M20259">
            <v>0</v>
          </cell>
          <cell r="N20259">
            <v>0</v>
          </cell>
        </row>
        <row r="20260">
          <cell r="A20260" t="str">
            <v>B4201800024680</v>
          </cell>
          <cell r="C20260" t="str">
            <v>Máy tính để bàn Dell Optiplex 3046 SFF - TPM</v>
          </cell>
          <cell r="D20260" t="str">
            <v>151 - 031513: Khối Khách hàng cá nhân</v>
          </cell>
          <cell r="E20260" t="str">
            <v>151 - Chi Nhánh Quảng Nam</v>
          </cell>
          <cell r="F20260" t="str">
            <v>151 - Chi Nhánh Quảng Nam</v>
          </cell>
          <cell r="G20260" t="str">
            <v>07-08-2018</v>
          </cell>
          <cell r="H20260" t="str">
            <v>07-08-2021</v>
          </cell>
          <cell r="I20260">
            <v>14355000</v>
          </cell>
          <cell r="J20260">
            <v>0</v>
          </cell>
          <cell r="K20260">
            <v>398750</v>
          </cell>
          <cell r="L20260">
            <v>0</v>
          </cell>
          <cell r="M20260">
            <v>0</v>
          </cell>
          <cell r="N20260">
            <v>0</v>
          </cell>
        </row>
        <row r="20261">
          <cell r="A20261" t="str">
            <v>B4201800024681</v>
          </cell>
          <cell r="C20261" t="str">
            <v>Máy tính để bàn Dell Optiplex 3046 SFF - TPM</v>
          </cell>
          <cell r="D20261" t="str">
            <v>151 - 031513: Khối Khách hàng cá nhân</v>
          </cell>
          <cell r="E20261" t="str">
            <v>151 - Chi Nhánh Quảng Nam</v>
          </cell>
          <cell r="F20261" t="str">
            <v>151 - Chi Nhánh Quảng Nam</v>
          </cell>
          <cell r="G20261" t="str">
            <v>07-08-2018</v>
          </cell>
          <cell r="H20261" t="str">
            <v>07-08-2021</v>
          </cell>
          <cell r="I20261">
            <v>14355000</v>
          </cell>
          <cell r="J20261">
            <v>0</v>
          </cell>
          <cell r="K20261">
            <v>398750</v>
          </cell>
          <cell r="L20261">
            <v>0</v>
          </cell>
          <cell r="M20261">
            <v>0</v>
          </cell>
          <cell r="N20261">
            <v>0</v>
          </cell>
        </row>
        <row r="20262">
          <cell r="A20262" t="str">
            <v>B4201800024826</v>
          </cell>
          <cell r="C20262" t="str">
            <v>Máy in đa năng HP LaserJet Pro MFP M227fdw</v>
          </cell>
          <cell r="D20262" t="str">
            <v>151 - 031513: Khối Khách hàng cá nhân</v>
          </cell>
          <cell r="E20262" t="str">
            <v>151 - Chi Nhánh Quảng Nam</v>
          </cell>
          <cell r="F20262" t="str">
            <v>151 - Chi Nhánh Quảng Nam</v>
          </cell>
          <cell r="G20262" t="str">
            <v>07-08-2018</v>
          </cell>
          <cell r="H20262" t="str">
            <v>07-08-2021</v>
          </cell>
          <cell r="I20262">
            <v>8948500</v>
          </cell>
          <cell r="J20262">
            <v>0</v>
          </cell>
          <cell r="K20262">
            <v>248569</v>
          </cell>
          <cell r="L20262">
            <v>0</v>
          </cell>
          <cell r="M20262">
            <v>0</v>
          </cell>
          <cell r="N20262">
            <v>0</v>
          </cell>
        </row>
        <row r="20263">
          <cell r="A20263" t="str">
            <v>B4201800025248</v>
          </cell>
          <cell r="C20263" t="str">
            <v>Máy chiếu Panasonic PT-VX425NZA</v>
          </cell>
          <cell r="D20263" t="str">
            <v>151 - 031513: Khối Khách hàng cá nhân</v>
          </cell>
          <cell r="E20263" t="str">
            <v>151 - Chi Nhánh Quảng Nam</v>
          </cell>
          <cell r="F20263" t="str">
            <v>151 - Chi Nhánh Quảng Nam</v>
          </cell>
          <cell r="G20263" t="str">
            <v>31-10-2018</v>
          </cell>
          <cell r="H20263" t="str">
            <v>31-10-2021</v>
          </cell>
          <cell r="I20263">
            <v>29260000</v>
          </cell>
          <cell r="J20263">
            <v>0</v>
          </cell>
          <cell r="K20263">
            <v>812778</v>
          </cell>
          <cell r="L20263">
            <v>0</v>
          </cell>
          <cell r="M20263">
            <v>0</v>
          </cell>
          <cell r="N20263">
            <v>0</v>
          </cell>
        </row>
        <row r="20264">
          <cell r="A20264" t="str">
            <v>B4201800025258</v>
          </cell>
          <cell r="C20264" t="str">
            <v>Máy Scan Fujitsu FI - 7030</v>
          </cell>
          <cell r="D20264" t="str">
            <v>151 - 031513: Khối Khách hàng cá nhân</v>
          </cell>
          <cell r="E20264" t="str">
            <v>151 - Chi Nhánh Quảng Nam</v>
          </cell>
          <cell r="F20264" t="str">
            <v>151 - Chi Nhánh Quảng Nam</v>
          </cell>
          <cell r="G20264" t="str">
            <v>31-10-2018</v>
          </cell>
          <cell r="H20264" t="str">
            <v>31-10-2021</v>
          </cell>
          <cell r="I20264">
            <v>24255000</v>
          </cell>
          <cell r="J20264">
            <v>0</v>
          </cell>
          <cell r="K20264">
            <v>673750</v>
          </cell>
          <cell r="L20264">
            <v>0</v>
          </cell>
          <cell r="M20264">
            <v>0</v>
          </cell>
          <cell r="N20264">
            <v>0</v>
          </cell>
        </row>
        <row r="20265">
          <cell r="A20265" t="str">
            <v>B4201800025420</v>
          </cell>
          <cell r="C20265" t="str">
            <v>Máy in thường HP LaserJet Pro M402DN- C5F94A</v>
          </cell>
          <cell r="D20265" t="str">
            <v>151 - 031513: Khối Khách hàng cá nhân</v>
          </cell>
          <cell r="E20265" t="str">
            <v>151 - Chi Nhánh Quảng Nam</v>
          </cell>
          <cell r="F20265" t="str">
            <v>151 - Chi Nhánh Quảng Nam</v>
          </cell>
          <cell r="G20265" t="str">
            <v>13-12-2018</v>
          </cell>
          <cell r="H20265" t="str">
            <v>13-12-2021</v>
          </cell>
          <cell r="I20265">
            <v>8944320</v>
          </cell>
          <cell r="J20265">
            <v>0</v>
          </cell>
          <cell r="K20265">
            <v>248453</v>
          </cell>
          <cell r="L20265">
            <v>0</v>
          </cell>
          <cell r="M20265">
            <v>0</v>
          </cell>
          <cell r="N20265">
            <v>0</v>
          </cell>
        </row>
        <row r="20266">
          <cell r="A20266" t="str">
            <v>B4201800025421</v>
          </cell>
          <cell r="C20266" t="str">
            <v>Máy in thường HP LaserJet Pro M402DN- C5F94A</v>
          </cell>
          <cell r="D20266" t="str">
            <v>151 - 031513: Khối Khách hàng cá nhân</v>
          </cell>
          <cell r="E20266" t="str">
            <v>151 - Chi Nhánh Quảng Nam</v>
          </cell>
          <cell r="F20266" t="str">
            <v>151 - Chi Nhánh Quảng Nam</v>
          </cell>
          <cell r="G20266" t="str">
            <v>13-12-2018</v>
          </cell>
          <cell r="H20266" t="str">
            <v>13-12-2021</v>
          </cell>
          <cell r="I20266">
            <v>8944320</v>
          </cell>
          <cell r="J20266">
            <v>0</v>
          </cell>
          <cell r="K20266">
            <v>248453</v>
          </cell>
          <cell r="L20266">
            <v>0</v>
          </cell>
          <cell r="M20266">
            <v>0</v>
          </cell>
          <cell r="N20266">
            <v>0</v>
          </cell>
        </row>
        <row r="20267">
          <cell r="A20267" t="str">
            <v>B4201800025702</v>
          </cell>
          <cell r="C20267" t="str">
            <v>Cisco Unified SIP Phone 3905</v>
          </cell>
          <cell r="D20267" t="str">
            <v>151 - 031513: Khối Khách hàng cá nhân</v>
          </cell>
          <cell r="E20267" t="str">
            <v>151 - Chi Nhánh Quảng Nam</v>
          </cell>
          <cell r="F20267" t="str">
            <v>151 - Chi Nhánh Quảng Nam</v>
          </cell>
          <cell r="G20267" t="str">
            <v>17-04-2019</v>
          </cell>
          <cell r="H20267" t="str">
            <v>17-04-2022</v>
          </cell>
          <cell r="I20267">
            <v>2567524</v>
          </cell>
          <cell r="J20267">
            <v>213964</v>
          </cell>
          <cell r="K20267">
            <v>71320</v>
          </cell>
          <cell r="L20267">
            <v>3</v>
          </cell>
          <cell r="M20267">
            <v>213964</v>
          </cell>
          <cell r="N20267">
            <v>0</v>
          </cell>
        </row>
        <row r="20268">
          <cell r="A20268" t="str">
            <v>B4202000000814</v>
          </cell>
          <cell r="C20268" t="str">
            <v xml:space="preserve">Máy tính để bàn Dell Optilex 3060SFF </v>
          </cell>
          <cell r="D20268" t="str">
            <v>151 - 031513: Khối Khách hàng cá nhân</v>
          </cell>
          <cell r="E20268" t="str">
            <v>151 - Chi Nhánh Quảng Nam</v>
          </cell>
          <cell r="F20268" t="str">
            <v>151 - Chi Nhánh Quảng Nam</v>
          </cell>
          <cell r="G20268" t="str">
            <v>26-02-2020</v>
          </cell>
          <cell r="H20268" t="str">
            <v>26-02-2023</v>
          </cell>
          <cell r="I20268">
            <v>13216500</v>
          </cell>
          <cell r="J20268">
            <v>5139750</v>
          </cell>
          <cell r="K20268">
            <v>367125</v>
          </cell>
          <cell r="L20268">
            <v>14</v>
          </cell>
          <cell r="M20268">
            <v>2202750</v>
          </cell>
          <cell r="N20268">
            <v>2937000</v>
          </cell>
        </row>
        <row r="20269">
          <cell r="A20269" t="str">
            <v>B4202000000898</v>
          </cell>
          <cell r="C20269" t="str">
            <v>Máy tính để bàn Dell 3060 SFF</v>
          </cell>
          <cell r="D20269" t="str">
            <v>151 - 031513: Khối Khách hàng cá nhân</v>
          </cell>
          <cell r="E20269" t="str">
            <v>151 - Chi Nhánh Quảng Nam</v>
          </cell>
          <cell r="F20269" t="str">
            <v>151 - Chi Nhánh Quảng Nam</v>
          </cell>
          <cell r="G20269" t="str">
            <v>26-03-2020</v>
          </cell>
          <cell r="H20269" t="str">
            <v>26-03-2023</v>
          </cell>
          <cell r="I20269">
            <v>13197800</v>
          </cell>
          <cell r="J20269">
            <v>5499074</v>
          </cell>
          <cell r="K20269">
            <v>366606</v>
          </cell>
          <cell r="L20269">
            <v>15</v>
          </cell>
          <cell r="M20269">
            <v>2199636</v>
          </cell>
          <cell r="N20269">
            <v>3299438</v>
          </cell>
        </row>
        <row r="20270">
          <cell r="A20270" t="str">
            <v>B4202000027481</v>
          </cell>
          <cell r="C20270" t="str">
            <v>Điện thoại IPphone Cisco 3905 và License</v>
          </cell>
          <cell r="D20270" t="str">
            <v>151 - 031513: Khối Khách hàng cá nhân</v>
          </cell>
          <cell r="E20270" t="str">
            <v>151 - Chi Nhánh Quảng Nam</v>
          </cell>
          <cell r="F20270" t="str">
            <v>151 - Chi Nhánh Quảng Nam</v>
          </cell>
          <cell r="G20270" t="str">
            <v>15-07-2020</v>
          </cell>
          <cell r="H20270" t="str">
            <v>15-07-2023</v>
          </cell>
          <cell r="I20270">
            <v>2766600</v>
          </cell>
          <cell r="J20270">
            <v>1383300</v>
          </cell>
          <cell r="K20270">
            <v>76850</v>
          </cell>
          <cell r="L20270">
            <v>18</v>
          </cell>
          <cell r="M20270">
            <v>461100</v>
          </cell>
          <cell r="N20270">
            <v>922200</v>
          </cell>
        </row>
        <row r="20271">
          <cell r="A20271" t="str">
            <v>B4202000027482</v>
          </cell>
          <cell r="C20271" t="str">
            <v>Điện thoại IPphone Cisco 3905 và License</v>
          </cell>
          <cell r="D20271" t="str">
            <v>151 - 031513: Khối Khách hàng cá nhân</v>
          </cell>
          <cell r="E20271" t="str">
            <v>151 - Chi Nhánh Quảng Nam</v>
          </cell>
          <cell r="F20271" t="str">
            <v>151 - Chi Nhánh Quảng Nam</v>
          </cell>
          <cell r="G20271" t="str">
            <v>15-07-2020</v>
          </cell>
          <cell r="H20271" t="str">
            <v>15-07-2023</v>
          </cell>
          <cell r="I20271">
            <v>2766600</v>
          </cell>
          <cell r="J20271">
            <v>1383300</v>
          </cell>
          <cell r="K20271">
            <v>76850</v>
          </cell>
          <cell r="L20271">
            <v>18</v>
          </cell>
          <cell r="M20271">
            <v>461100</v>
          </cell>
          <cell r="N20271">
            <v>922200</v>
          </cell>
        </row>
        <row r="20272">
          <cell r="A20272" t="str">
            <v>B4202000027483</v>
          </cell>
          <cell r="C20272" t="str">
            <v>Điện thoại IPphone Cisco 3905 và License</v>
          </cell>
          <cell r="D20272" t="str">
            <v>151 - 031513: Khối Khách hàng cá nhân</v>
          </cell>
          <cell r="E20272" t="str">
            <v>151 - Chi Nhánh Quảng Nam</v>
          </cell>
          <cell r="F20272" t="str">
            <v>151 - Chi Nhánh Quảng Nam</v>
          </cell>
          <cell r="G20272" t="str">
            <v>15-07-2020</v>
          </cell>
          <cell r="H20272" t="str">
            <v>15-07-2023</v>
          </cell>
          <cell r="I20272">
            <v>2766600</v>
          </cell>
          <cell r="J20272">
            <v>1383300</v>
          </cell>
          <cell r="K20272">
            <v>76850</v>
          </cell>
          <cell r="L20272">
            <v>18</v>
          </cell>
          <cell r="M20272">
            <v>461100</v>
          </cell>
          <cell r="N20272">
            <v>922200</v>
          </cell>
        </row>
        <row r="20273">
          <cell r="A20273" t="str">
            <v>B4202000027484</v>
          </cell>
          <cell r="C20273" t="str">
            <v>Điện thoại IPphone Cisco 3905 và License</v>
          </cell>
          <cell r="D20273" t="str">
            <v>151 - 031513: Khối Khách hàng cá nhân</v>
          </cell>
          <cell r="E20273" t="str">
            <v>151 - Chi Nhánh Quảng Nam</v>
          </cell>
          <cell r="F20273" t="str">
            <v>151 - Chi Nhánh Quảng Nam</v>
          </cell>
          <cell r="G20273" t="str">
            <v>15-07-2020</v>
          </cell>
          <cell r="H20273" t="str">
            <v>15-07-2023</v>
          </cell>
          <cell r="I20273">
            <v>2766600</v>
          </cell>
          <cell r="J20273">
            <v>1383300</v>
          </cell>
          <cell r="K20273">
            <v>76850</v>
          </cell>
          <cell r="L20273">
            <v>18</v>
          </cell>
          <cell r="M20273">
            <v>461100</v>
          </cell>
          <cell r="N20273">
            <v>922200</v>
          </cell>
        </row>
        <row r="20274">
          <cell r="A20274" t="str">
            <v>B4202000027485</v>
          </cell>
          <cell r="C20274" t="str">
            <v>Điện thoại IPphone Cisco 3905 và License</v>
          </cell>
          <cell r="D20274" t="str">
            <v>151 - 031513: Khối Khách hàng cá nhân</v>
          </cell>
          <cell r="E20274" t="str">
            <v>151 - Chi Nhánh Quảng Nam</v>
          </cell>
          <cell r="F20274" t="str">
            <v>151 - Chi Nhánh Quảng Nam</v>
          </cell>
          <cell r="G20274" t="str">
            <v>15-07-2020</v>
          </cell>
          <cell r="H20274" t="str">
            <v>15-07-2023</v>
          </cell>
          <cell r="I20274">
            <v>2766600</v>
          </cell>
          <cell r="J20274">
            <v>1383300</v>
          </cell>
          <cell r="K20274">
            <v>76850</v>
          </cell>
          <cell r="L20274">
            <v>18</v>
          </cell>
          <cell r="M20274">
            <v>461100</v>
          </cell>
          <cell r="N20274">
            <v>922200</v>
          </cell>
        </row>
        <row r="20275">
          <cell r="A20275" t="str">
            <v>B4202000027486</v>
          </cell>
          <cell r="C20275" t="str">
            <v>Điện thoại IPphone Cisco 3905 và License</v>
          </cell>
          <cell r="D20275" t="str">
            <v>151 - 031513: Khối Khách hàng cá nhân</v>
          </cell>
          <cell r="E20275" t="str">
            <v>151 - Chi Nhánh Quảng Nam</v>
          </cell>
          <cell r="F20275" t="str">
            <v>151 - Chi Nhánh Quảng Nam</v>
          </cell>
          <cell r="G20275" t="str">
            <v>15-07-2020</v>
          </cell>
          <cell r="H20275" t="str">
            <v>15-07-2023</v>
          </cell>
          <cell r="I20275">
            <v>2766600</v>
          </cell>
          <cell r="J20275">
            <v>1383300</v>
          </cell>
          <cell r="K20275">
            <v>76850</v>
          </cell>
          <cell r="L20275">
            <v>18</v>
          </cell>
          <cell r="M20275">
            <v>461100</v>
          </cell>
          <cell r="N20275">
            <v>922200</v>
          </cell>
        </row>
        <row r="20276">
          <cell r="A20276" t="str">
            <v>B4202000027487</v>
          </cell>
          <cell r="C20276" t="str">
            <v>Điện thoại IPphone Cisco 3905 và License</v>
          </cell>
          <cell r="D20276" t="str">
            <v>151 - 031513: Khối Khách hàng cá nhân</v>
          </cell>
          <cell r="E20276" t="str">
            <v>151 - Chi Nhánh Quảng Nam</v>
          </cell>
          <cell r="F20276" t="str">
            <v>151 - Chi Nhánh Quảng Nam</v>
          </cell>
          <cell r="G20276" t="str">
            <v>15-07-2020</v>
          </cell>
          <cell r="H20276" t="str">
            <v>15-07-2023</v>
          </cell>
          <cell r="I20276">
            <v>2766600</v>
          </cell>
          <cell r="J20276">
            <v>1383300</v>
          </cell>
          <cell r="K20276">
            <v>76850</v>
          </cell>
          <cell r="L20276">
            <v>18</v>
          </cell>
          <cell r="M20276">
            <v>461100</v>
          </cell>
          <cell r="N20276">
            <v>922200</v>
          </cell>
        </row>
        <row r="20277">
          <cell r="A20277" t="str">
            <v>B4202000028308</v>
          </cell>
          <cell r="C20277" t="str">
            <v>Máy tính xách tay Dell Vostro 3490</v>
          </cell>
          <cell r="D20277" t="str">
            <v>151 - 031513: Khối Khách hàng cá nhân</v>
          </cell>
          <cell r="E20277" t="str">
            <v>151 - Chi Nhánh Quảng Nam</v>
          </cell>
          <cell r="F20277" t="str">
            <v>151 - Chi Nhánh Quảng Nam</v>
          </cell>
          <cell r="G20277" t="str">
            <v>23-11-2020</v>
          </cell>
          <cell r="H20277" t="str">
            <v>23-11-2023</v>
          </cell>
          <cell r="I20277">
            <v>14289000</v>
          </cell>
          <cell r="J20277">
            <v>8732162</v>
          </cell>
          <cell r="K20277">
            <v>396917</v>
          </cell>
          <cell r="L20277">
            <v>22</v>
          </cell>
          <cell r="M20277">
            <v>2381502</v>
          </cell>
          <cell r="N20277">
            <v>6350660</v>
          </cell>
        </row>
        <row r="20278">
          <cell r="A20278" t="str">
            <v>B4202100000356</v>
          </cell>
          <cell r="C20278" t="str">
            <v xml:space="preserve">Máy tính để bàn Dell Optiplex 3070 SFF </v>
          </cell>
          <cell r="D20278" t="str">
            <v>151 - 031513: Khối Khách hàng cá nhân</v>
          </cell>
          <cell r="E20278" t="str">
            <v>151 - Chi Nhánh Quảng Nam</v>
          </cell>
          <cell r="F20278" t="str">
            <v>151 - Chi Nhánh Quảng Nam</v>
          </cell>
          <cell r="G20278" t="str">
            <v>06-04-2021</v>
          </cell>
          <cell r="H20278" t="str">
            <v>06-04-2024</v>
          </cell>
          <cell r="I20278">
            <v>12880000</v>
          </cell>
          <cell r="J20278">
            <v>9659998</v>
          </cell>
          <cell r="K20278">
            <v>357778</v>
          </cell>
          <cell r="L20278">
            <v>27</v>
          </cell>
          <cell r="M20278">
            <v>2146668</v>
          </cell>
          <cell r="N20278">
            <v>7513330</v>
          </cell>
        </row>
        <row r="20279">
          <cell r="A20279" t="str">
            <v>B4202100000357</v>
          </cell>
          <cell r="C20279" t="str">
            <v xml:space="preserve">Máy tính để bàn Dell Optiplex 3070 SFF </v>
          </cell>
          <cell r="D20279" t="str">
            <v>151 - 031513: Khối Khách hàng cá nhân</v>
          </cell>
          <cell r="E20279" t="str">
            <v>151 - Chi Nhánh Quảng Nam</v>
          </cell>
          <cell r="F20279" t="str">
            <v>151 - Chi Nhánh Quảng Nam</v>
          </cell>
          <cell r="G20279" t="str">
            <v>06-04-2021</v>
          </cell>
          <cell r="H20279" t="str">
            <v>06-04-2024</v>
          </cell>
          <cell r="I20279">
            <v>12880000</v>
          </cell>
          <cell r="J20279">
            <v>9659998</v>
          </cell>
          <cell r="K20279">
            <v>357778</v>
          </cell>
          <cell r="L20279">
            <v>27</v>
          </cell>
          <cell r="M20279">
            <v>2146668</v>
          </cell>
          <cell r="N20279">
            <v>7513330</v>
          </cell>
        </row>
        <row r="20280">
          <cell r="A20280" t="str">
            <v>B4202100000358</v>
          </cell>
          <cell r="C20280" t="str">
            <v xml:space="preserve">Máy tính để bàn Dell Optiplex 3070 SFF </v>
          </cell>
          <cell r="D20280" t="str">
            <v>151 - 031513: Khối Khách hàng cá nhân</v>
          </cell>
          <cell r="E20280" t="str">
            <v>151 - Chi Nhánh Quảng Nam</v>
          </cell>
          <cell r="F20280" t="str">
            <v>151 - Chi Nhánh Quảng Nam</v>
          </cell>
          <cell r="G20280" t="str">
            <v>06-04-2021</v>
          </cell>
          <cell r="H20280" t="str">
            <v>06-04-2024</v>
          </cell>
          <cell r="I20280">
            <v>12880000</v>
          </cell>
          <cell r="J20280">
            <v>9659998</v>
          </cell>
          <cell r="K20280">
            <v>357778</v>
          </cell>
          <cell r="L20280">
            <v>27</v>
          </cell>
          <cell r="M20280">
            <v>2146668</v>
          </cell>
          <cell r="N20280">
            <v>7513330</v>
          </cell>
        </row>
        <row r="20281">
          <cell r="A20281" t="str">
            <v>B4202100000359</v>
          </cell>
          <cell r="C20281" t="str">
            <v xml:space="preserve">Máy tính để bàn Dell Optiplex 3070 SFF </v>
          </cell>
          <cell r="D20281" t="str">
            <v>151 - 031513: Khối Khách hàng cá nhân</v>
          </cell>
          <cell r="E20281" t="str">
            <v>151 - Chi Nhánh Quảng Nam</v>
          </cell>
          <cell r="F20281" t="str">
            <v>151 - Chi Nhánh Quảng Nam</v>
          </cell>
          <cell r="G20281" t="str">
            <v>06-04-2021</v>
          </cell>
          <cell r="H20281" t="str">
            <v>06-04-2024</v>
          </cell>
          <cell r="I20281">
            <v>12880000</v>
          </cell>
          <cell r="J20281">
            <v>9659998</v>
          </cell>
          <cell r="K20281">
            <v>357778</v>
          </cell>
          <cell r="L20281">
            <v>27</v>
          </cell>
          <cell r="M20281">
            <v>2146668</v>
          </cell>
          <cell r="N20281">
            <v>7513330</v>
          </cell>
        </row>
        <row r="20282">
          <cell r="A20282" t="str">
            <v>B4202100000360</v>
          </cell>
          <cell r="C20282" t="str">
            <v xml:space="preserve">Máy tính để bàn Dell Optiplex 3070 SFF </v>
          </cell>
          <cell r="D20282" t="str">
            <v>151 - 031513: Khối Khách hàng cá nhân</v>
          </cell>
          <cell r="E20282" t="str">
            <v>151 - Chi Nhánh Quảng Nam</v>
          </cell>
          <cell r="F20282" t="str">
            <v>151 - Chi Nhánh Quảng Nam</v>
          </cell>
          <cell r="G20282" t="str">
            <v>06-04-2021</v>
          </cell>
          <cell r="H20282" t="str">
            <v>06-04-2024</v>
          </cell>
          <cell r="I20282">
            <v>12880000</v>
          </cell>
          <cell r="J20282">
            <v>9659998</v>
          </cell>
          <cell r="K20282">
            <v>357778</v>
          </cell>
          <cell r="L20282">
            <v>27</v>
          </cell>
          <cell r="M20282">
            <v>2146668</v>
          </cell>
          <cell r="N20282">
            <v>7513330</v>
          </cell>
        </row>
        <row r="20283">
          <cell r="A20283" t="str">
            <v>B4202100000427</v>
          </cell>
          <cell r="C20283" t="str">
            <v>Màn in thường HP 404DN</v>
          </cell>
          <cell r="D20283" t="str">
            <v>151 - 031513: Khối Khách hàng cá nhân</v>
          </cell>
          <cell r="E20283" t="str">
            <v>151 - Chi Nhánh Quảng Nam</v>
          </cell>
          <cell r="F20283" t="str">
            <v>151 - Chi Nhánh Quảng Nam</v>
          </cell>
          <cell r="G20283" t="str">
            <v>06-04-2021</v>
          </cell>
          <cell r="H20283" t="str">
            <v>06-04-2024</v>
          </cell>
          <cell r="I20283">
            <v>7060000</v>
          </cell>
          <cell r="J20283">
            <v>5295001</v>
          </cell>
          <cell r="K20283">
            <v>196111</v>
          </cell>
          <cell r="L20283">
            <v>27</v>
          </cell>
          <cell r="M20283">
            <v>1176666</v>
          </cell>
          <cell r="N20283">
            <v>4118335</v>
          </cell>
        </row>
        <row r="20284">
          <cell r="A20284" t="str">
            <v>B4202100000428</v>
          </cell>
          <cell r="C20284" t="str">
            <v>Màn in thường HP 404DN</v>
          </cell>
          <cell r="D20284" t="str">
            <v>151 - 031513: Khối Khách hàng cá nhân</v>
          </cell>
          <cell r="E20284" t="str">
            <v>151 - Chi Nhánh Quảng Nam</v>
          </cell>
          <cell r="F20284" t="str">
            <v>151 - Chi Nhánh Quảng Nam</v>
          </cell>
          <cell r="G20284" t="str">
            <v>06-04-2021</v>
          </cell>
          <cell r="H20284" t="str">
            <v>06-04-2024</v>
          </cell>
          <cell r="I20284">
            <v>7060000</v>
          </cell>
          <cell r="J20284">
            <v>5295001</v>
          </cell>
          <cell r="K20284">
            <v>196111</v>
          </cell>
          <cell r="L20284">
            <v>27</v>
          </cell>
          <cell r="M20284">
            <v>1176666</v>
          </cell>
          <cell r="N20284">
            <v>4118335</v>
          </cell>
        </row>
        <row r="20285">
          <cell r="A20285" t="str">
            <v>B4202100001364</v>
          </cell>
          <cell r="C20285" t="str">
            <v>Máy tính để bàn Dell Optiplex 3080SFF</v>
          </cell>
          <cell r="D20285" t="str">
            <v>151 - 031513: Khối Khách hàng cá nhân</v>
          </cell>
          <cell r="E20285" t="str">
            <v>151 - Chi Nhánh Quảng Nam</v>
          </cell>
          <cell r="F20285" t="str">
            <v>151 - Chi Nhánh Quảng Nam</v>
          </cell>
          <cell r="G20285" t="str">
            <v>21-09-2021</v>
          </cell>
          <cell r="H20285" t="str">
            <v>21-09-2024</v>
          </cell>
          <cell r="I20285">
            <v>14267000</v>
          </cell>
          <cell r="J20285">
            <v>12681776</v>
          </cell>
          <cell r="K20285">
            <v>396306</v>
          </cell>
          <cell r="L20285">
            <v>32</v>
          </cell>
          <cell r="M20285">
            <v>2377836</v>
          </cell>
          <cell r="N20285">
            <v>10303940</v>
          </cell>
        </row>
        <row r="20286">
          <cell r="A20286" t="str">
            <v>B4202100001679</v>
          </cell>
          <cell r="C20286" t="str">
            <v>Điện thoại IPPhones cisco 3905 + License</v>
          </cell>
          <cell r="D20286" t="str">
            <v>151 - 031513: Khối Khách hàng cá nhân</v>
          </cell>
          <cell r="E20286" t="str">
            <v>151 - Chi Nhánh Quảng Nam</v>
          </cell>
          <cell r="F20286" t="str">
            <v>151 - Chi Nhánh Quảng Nam</v>
          </cell>
          <cell r="G20286" t="str">
            <v>21-12-2021</v>
          </cell>
          <cell r="H20286" t="str">
            <v>21-12-2024</v>
          </cell>
          <cell r="I20286">
            <v>2460000</v>
          </cell>
          <cell r="J20286">
            <v>2391667</v>
          </cell>
          <cell r="K20286">
            <v>68333</v>
          </cell>
          <cell r="L20286">
            <v>35</v>
          </cell>
          <cell r="M20286">
            <v>409998</v>
          </cell>
          <cell r="N20286">
            <v>1981669</v>
          </cell>
        </row>
        <row r="20287">
          <cell r="A20287" t="str">
            <v>B4202100001695</v>
          </cell>
          <cell r="C20287" t="str">
            <v>Điện thoại IPPhones cisco 3905 + License</v>
          </cell>
          <cell r="D20287" t="str">
            <v>151 - 031513: Khối Khách hàng cá nhân</v>
          </cell>
          <cell r="E20287" t="str">
            <v>151 - Chi Nhánh Quảng Nam</v>
          </cell>
          <cell r="F20287" t="str">
            <v>151 - Chi Nhánh Quảng Nam</v>
          </cell>
          <cell r="G20287" t="str">
            <v>21-12-2021</v>
          </cell>
          <cell r="H20287" t="str">
            <v>21-12-2024</v>
          </cell>
          <cell r="I20287">
            <v>2460000</v>
          </cell>
          <cell r="J20287">
            <v>2391667</v>
          </cell>
          <cell r="K20287">
            <v>68333</v>
          </cell>
          <cell r="L20287">
            <v>35</v>
          </cell>
          <cell r="M20287">
            <v>409998</v>
          </cell>
          <cell r="N20287">
            <v>1981669</v>
          </cell>
        </row>
        <row r="20288">
          <cell r="A20288" t="str">
            <v>B4202200000386</v>
          </cell>
          <cell r="C20288" t="str">
            <v>Máy tính để bàn Dell Optiplex 3080 SFF</v>
          </cell>
          <cell r="D20288" t="str">
            <v>151 - 031513: Khối Khách hàng cá nhân</v>
          </cell>
          <cell r="E20288" t="str">
            <v>151 - Chi Nhánh Quảng Nam</v>
          </cell>
          <cell r="F20288" t="str">
            <v>151 - Chi Nhánh Quảng Nam</v>
          </cell>
          <cell r="G20288" t="str">
            <v>18-03-2022</v>
          </cell>
          <cell r="H20288" t="str">
            <v>18-03-2025</v>
          </cell>
          <cell r="I20288">
            <v>14100000</v>
          </cell>
          <cell r="J20288">
            <v>14100000</v>
          </cell>
          <cell r="K20288">
            <v>391667</v>
          </cell>
          <cell r="L20288">
            <v>36</v>
          </cell>
          <cell r="M20288">
            <v>1566668</v>
          </cell>
          <cell r="N20288">
            <v>12533332</v>
          </cell>
        </row>
        <row r="20289">
          <cell r="A20289" t="str">
            <v>B4202200000493</v>
          </cell>
          <cell r="C20289" t="str">
            <v>Máy in thường HP 404DN</v>
          </cell>
          <cell r="D20289" t="str">
            <v>151 - 031513: Khối Khách hàng cá nhân</v>
          </cell>
          <cell r="E20289" t="str">
            <v>151 - Chi Nhánh Quảng Nam</v>
          </cell>
          <cell r="F20289" t="str">
            <v>151 - Chi Nhánh Quảng Nam</v>
          </cell>
          <cell r="G20289" t="str">
            <v>15-04-2022</v>
          </cell>
          <cell r="H20289" t="str">
            <v>15-04-2025</v>
          </cell>
          <cell r="I20289">
            <v>7060000</v>
          </cell>
          <cell r="J20289">
            <v>7060000</v>
          </cell>
          <cell r="K20289">
            <v>196111</v>
          </cell>
          <cell r="L20289">
            <v>36</v>
          </cell>
          <cell r="M20289">
            <v>588333</v>
          </cell>
          <cell r="N20289">
            <v>6471667</v>
          </cell>
        </row>
        <row r="20290">
          <cell r="A20290" t="str">
            <v>B4201500004692</v>
          </cell>
          <cell r="B20290" t="str">
            <v>920-ET-04-KET_/0005</v>
          </cell>
          <cell r="C20290" t="str">
            <v>Két bạc BEMC L55-F1 - HCTH Khối Văn phòng</v>
          </cell>
          <cell r="D20290" t="str">
            <v>151 - 061511: Văn phòng:</v>
          </cell>
          <cell r="E20290" t="str">
            <v>151 - Chi Nhánh Quảng Nam</v>
          </cell>
          <cell r="F20290" t="str">
            <v>151 - Chi Nhánh Quảng Nam</v>
          </cell>
          <cell r="G20290" t="str">
            <v>14-08-2014</v>
          </cell>
          <cell r="H20290" t="str">
            <v>14-08-2014</v>
          </cell>
          <cell r="I20290">
            <v>3223000</v>
          </cell>
          <cell r="J20290">
            <v>0</v>
          </cell>
          <cell r="K20290">
            <v>0</v>
          </cell>
          <cell r="L20290">
            <v>0</v>
          </cell>
          <cell r="M20290">
            <v>0</v>
          </cell>
          <cell r="N20290">
            <v>0</v>
          </cell>
        </row>
        <row r="20291">
          <cell r="A20291" t="str">
            <v>B4201500004705</v>
          </cell>
          <cell r="B20291" t="str">
            <v>920-ET-04-THS_/0004</v>
          </cell>
          <cell r="C20291" t="str">
            <v>Tủ hồ sơ sắt</v>
          </cell>
          <cell r="D20291" t="str">
            <v>151 - 061511: Văn phòng:</v>
          </cell>
          <cell r="E20291" t="str">
            <v>151 - Chi Nhánh Quảng Nam</v>
          </cell>
          <cell r="F20291" t="str">
            <v>151 - Chi Nhánh Quảng Nam</v>
          </cell>
          <cell r="G20291" t="str">
            <v>31-12-2013</v>
          </cell>
          <cell r="H20291" t="str">
            <v>31-12-2014</v>
          </cell>
          <cell r="I20291">
            <v>3000000</v>
          </cell>
          <cell r="J20291">
            <v>0</v>
          </cell>
          <cell r="K20291">
            <v>250000</v>
          </cell>
          <cell r="L20291">
            <v>0</v>
          </cell>
          <cell r="M20291">
            <v>0</v>
          </cell>
          <cell r="N20291">
            <v>0</v>
          </cell>
        </row>
        <row r="20292">
          <cell r="A20292" t="str">
            <v>B4201500005107</v>
          </cell>
          <cell r="B20292" t="str">
            <v>920-ET-04-BAN_/0010</v>
          </cell>
          <cell r="C20292" t="str">
            <v>Bàn làm việc 1.2m</v>
          </cell>
          <cell r="D20292" t="str">
            <v>151 - 061511: Văn phòng:</v>
          </cell>
          <cell r="E20292" t="str">
            <v>151 - Chi Nhánh Quảng Nam</v>
          </cell>
          <cell r="F20292" t="str">
            <v>151 - Chi Nhánh Quảng Nam</v>
          </cell>
          <cell r="G20292" t="str">
            <v>31-12-2013</v>
          </cell>
          <cell r="H20292" t="str">
            <v>31-12-2014</v>
          </cell>
          <cell r="I20292">
            <v>2000000</v>
          </cell>
          <cell r="J20292">
            <v>0</v>
          </cell>
          <cell r="K20292">
            <v>166663</v>
          </cell>
          <cell r="L20292">
            <v>0</v>
          </cell>
          <cell r="M20292">
            <v>0</v>
          </cell>
          <cell r="N20292">
            <v>0</v>
          </cell>
        </row>
        <row r="20293">
          <cell r="A20293" t="str">
            <v>B4201800025704</v>
          </cell>
          <cell r="C20293" t="str">
            <v>Cisco Unified SIP Phone 3905</v>
          </cell>
          <cell r="D20293" t="str">
            <v>151 - 061511: Văn phòng:</v>
          </cell>
          <cell r="E20293" t="str">
            <v>151 - Chi Nhánh Quảng Nam</v>
          </cell>
          <cell r="F20293" t="str">
            <v>151 - Chi Nhánh Quảng Nam</v>
          </cell>
          <cell r="G20293" t="str">
            <v>17-04-2019</v>
          </cell>
          <cell r="H20293" t="str">
            <v>17-04-2022</v>
          </cell>
          <cell r="I20293">
            <v>2567524</v>
          </cell>
          <cell r="J20293">
            <v>213964</v>
          </cell>
          <cell r="K20293">
            <v>71320</v>
          </cell>
          <cell r="L20293">
            <v>3</v>
          </cell>
          <cell r="M20293">
            <v>213964</v>
          </cell>
          <cell r="N20293">
            <v>0</v>
          </cell>
        </row>
        <row r="20294">
          <cell r="A20294" t="str">
            <v>B4202100000362</v>
          </cell>
          <cell r="C20294" t="str">
            <v xml:space="preserve">Máy tính để bàn Dell Optiplex 3070 SFF </v>
          </cell>
          <cell r="D20294" t="str">
            <v>151 - 061511: Văn phòng:</v>
          </cell>
          <cell r="E20294" t="str">
            <v>151 - Chi Nhánh Quảng Nam</v>
          </cell>
          <cell r="F20294" t="str">
            <v>151 - Chi Nhánh Quảng Nam</v>
          </cell>
          <cell r="G20294" t="str">
            <v>06-04-2021</v>
          </cell>
          <cell r="H20294" t="str">
            <v>06-04-2024</v>
          </cell>
          <cell r="I20294">
            <v>12880000</v>
          </cell>
          <cell r="J20294">
            <v>9659998</v>
          </cell>
          <cell r="K20294">
            <v>357778</v>
          </cell>
          <cell r="L20294">
            <v>27</v>
          </cell>
          <cell r="M20294">
            <v>2146668</v>
          </cell>
          <cell r="N20294">
            <v>7513330</v>
          </cell>
        </row>
        <row r="20295">
          <cell r="A20295" t="str">
            <v>B4202100000979</v>
          </cell>
          <cell r="C20295" t="str">
            <v>Bộ giao diện âm thanh IP-1000AF, DCAD-246</v>
          </cell>
          <cell r="D20295" t="str">
            <v>151 - 061511: Văn phòng:</v>
          </cell>
          <cell r="E20295" t="str">
            <v>151 - Chi Nhánh Quảng Nam</v>
          </cell>
          <cell r="F20295" t="str">
            <v>151 - Chi Nhánh Quảng Nam</v>
          </cell>
          <cell r="G20295" t="str">
            <v>04-11-2021</v>
          </cell>
          <cell r="H20295" t="str">
            <v>04-11-2024</v>
          </cell>
          <cell r="I20295">
            <v>6103734</v>
          </cell>
          <cell r="J20295">
            <v>5764638</v>
          </cell>
          <cell r="K20295">
            <v>169548</v>
          </cell>
          <cell r="L20295">
            <v>34</v>
          </cell>
          <cell r="M20295">
            <v>1017288</v>
          </cell>
          <cell r="N20295">
            <v>4747350</v>
          </cell>
        </row>
        <row r="20296">
          <cell r="A20296" t="str">
            <v>B4202100001485</v>
          </cell>
          <cell r="C20296" t="str">
            <v xml:space="preserve">Bộ lưu điện UPS APC Smart-UPS C3000VA LCD 230V OL </v>
          </cell>
          <cell r="D20296" t="str">
            <v>151 - 061511: Văn phòng:</v>
          </cell>
          <cell r="E20296" t="str">
            <v>151 - Chi Nhánh Quảng Nam</v>
          </cell>
          <cell r="F20296" t="str">
            <v>151 - Chi Nhánh Quảng Nam</v>
          </cell>
          <cell r="G20296" t="str">
            <v>29-10-2021</v>
          </cell>
          <cell r="H20296" t="str">
            <v>29-10-2024</v>
          </cell>
          <cell r="I20296">
            <v>25850000</v>
          </cell>
          <cell r="J20296">
            <v>24413888</v>
          </cell>
          <cell r="K20296">
            <v>718056</v>
          </cell>
          <cell r="L20296">
            <v>34</v>
          </cell>
          <cell r="M20296">
            <v>4308336</v>
          </cell>
          <cell r="N20296">
            <v>20105552</v>
          </cell>
        </row>
        <row r="20297">
          <cell r="A20297" t="str">
            <v>B4201500002295</v>
          </cell>
          <cell r="B20297" t="str">
            <v>HD 49PVCB-Serenco042014_17</v>
          </cell>
          <cell r="C20297" t="str">
            <v>Máy in HP 1606 DN(VP)</v>
          </cell>
          <cell r="D20297" t="str">
            <v>151 - 071511: Khối Tài Chính kế toán:</v>
          </cell>
          <cell r="E20297" t="str">
            <v>151 - Chi Nhánh Quảng Nam</v>
          </cell>
          <cell r="F20297" t="str">
            <v>151 - Chi Nhánh Quảng Nam</v>
          </cell>
          <cell r="G20297" t="str">
            <v>20-08-2014</v>
          </cell>
          <cell r="H20297" t="str">
            <v>20-08-2017</v>
          </cell>
          <cell r="I20297">
            <v>9864800</v>
          </cell>
          <cell r="J20297">
            <v>0</v>
          </cell>
          <cell r="K20297">
            <v>274022</v>
          </cell>
          <cell r="L20297">
            <v>0</v>
          </cell>
          <cell r="M20297">
            <v>0</v>
          </cell>
          <cell r="N20297">
            <v>0</v>
          </cell>
        </row>
        <row r="20298">
          <cell r="A20298" t="str">
            <v>B4201500005003</v>
          </cell>
          <cell r="B20298" t="str">
            <v>920-ET-04-BAN_/0013</v>
          </cell>
          <cell r="C20298" t="str">
            <v>Bàn làm việc nhân viên 1.2m</v>
          </cell>
          <cell r="D20298" t="str">
            <v>151 - 071511: Khối Tài Chính kế toán:</v>
          </cell>
          <cell r="E20298" t="str">
            <v>151 - Chi Nhánh Quảng Nam</v>
          </cell>
          <cell r="F20298" t="str">
            <v>151 - Chi Nhánh Quảng Nam</v>
          </cell>
          <cell r="G20298" t="str">
            <v>31-05-2014</v>
          </cell>
          <cell r="H20298" t="str">
            <v>31-05-2014</v>
          </cell>
          <cell r="I20298">
            <v>1200000</v>
          </cell>
          <cell r="J20298">
            <v>0</v>
          </cell>
          <cell r="K20298">
            <v>0</v>
          </cell>
          <cell r="L20298">
            <v>0</v>
          </cell>
          <cell r="M20298">
            <v>0</v>
          </cell>
          <cell r="N20298">
            <v>0</v>
          </cell>
        </row>
        <row r="20299">
          <cell r="A20299" t="str">
            <v>B4201500005227</v>
          </cell>
          <cell r="B20299" t="str">
            <v>920-ET-04-MHVT/0010</v>
          </cell>
          <cell r="C20299" t="str">
            <v>Màn hình vi tính HP Compad 18.5'</v>
          </cell>
          <cell r="D20299" t="str">
            <v>151 - 071511: Khối Tài Chính kế toán:</v>
          </cell>
          <cell r="E20299" t="str">
            <v>151 - Chi Nhánh Quảng Nam</v>
          </cell>
          <cell r="F20299" t="str">
            <v>151 - Chi Nhánh Quảng Nam</v>
          </cell>
          <cell r="G20299" t="str">
            <v>27-11-2013</v>
          </cell>
          <cell r="H20299" t="str">
            <v>27-11-2013</v>
          </cell>
          <cell r="I20299">
            <v>1980000</v>
          </cell>
          <cell r="J20299">
            <v>0</v>
          </cell>
          <cell r="K20299">
            <v>0</v>
          </cell>
          <cell r="L20299">
            <v>0</v>
          </cell>
          <cell r="M20299">
            <v>0</v>
          </cell>
          <cell r="N20299">
            <v>0</v>
          </cell>
        </row>
        <row r="20300">
          <cell r="A20300" t="str">
            <v>B4201500024061</v>
          </cell>
          <cell r="B20300" t="str">
            <v>HĐ204_CNTT_HCOM_1454</v>
          </cell>
          <cell r="C20300" t="str">
            <v>ĐT bàn IP phone 3905</v>
          </cell>
          <cell r="D20300" t="str">
            <v>151 - 071511: Khối Tài Chính kế toán:</v>
          </cell>
          <cell r="E20300" t="str">
            <v>151 - Chi Nhánh Quảng Nam</v>
          </cell>
          <cell r="F20300" t="str">
            <v>151 - Chi Nhánh Quảng Nam</v>
          </cell>
          <cell r="G20300" t="str">
            <v>22-09-2015</v>
          </cell>
          <cell r="H20300" t="str">
            <v>22-09-2018</v>
          </cell>
          <cell r="I20300">
            <v>2848264</v>
          </cell>
          <cell r="J20300">
            <v>0</v>
          </cell>
          <cell r="K20300">
            <v>79118</v>
          </cell>
          <cell r="L20300">
            <v>0</v>
          </cell>
          <cell r="M20300">
            <v>0</v>
          </cell>
          <cell r="N20300">
            <v>0</v>
          </cell>
        </row>
        <row r="20301">
          <cell r="A20301" t="str">
            <v>B4202100001346</v>
          </cell>
          <cell r="C20301" t="str">
            <v>Máy scan Fujitsu 7030</v>
          </cell>
          <cell r="D20301" t="str">
            <v>151 - 071511: Khối Tài Chính kế toán:</v>
          </cell>
          <cell r="E20301" t="str">
            <v>151 - Chi Nhánh Quảng Nam</v>
          </cell>
          <cell r="F20301" t="str">
            <v>151 - Chi Nhánh Quảng Nam</v>
          </cell>
          <cell r="G20301" t="str">
            <v>22-09-2021</v>
          </cell>
          <cell r="H20301" t="str">
            <v>22-09-2024</v>
          </cell>
          <cell r="I20301">
            <v>24050000</v>
          </cell>
          <cell r="J20301">
            <v>21377776</v>
          </cell>
          <cell r="K20301">
            <v>668056</v>
          </cell>
          <cell r="L20301">
            <v>32</v>
          </cell>
          <cell r="M20301">
            <v>4008336</v>
          </cell>
          <cell r="N20301">
            <v>17369440</v>
          </cell>
        </row>
        <row r="20302">
          <cell r="A20302" t="str">
            <v>B4202100001553</v>
          </cell>
          <cell r="C20302" t="str">
            <v>Máy tính để bàn Dell Optiplex 3080SFF</v>
          </cell>
          <cell r="D20302" t="str">
            <v>151 - 071511: Khối Tài Chính kế toán:</v>
          </cell>
          <cell r="E20302" t="str">
            <v>151 - Chi Nhánh Quảng Nam</v>
          </cell>
          <cell r="F20302" t="str">
            <v>151 - Chi Nhánh Quảng Nam</v>
          </cell>
          <cell r="G20302" t="str">
            <v>26-11-2021</v>
          </cell>
          <cell r="H20302" t="str">
            <v>26-11-2024</v>
          </cell>
          <cell r="I20302">
            <v>14267000</v>
          </cell>
          <cell r="J20302">
            <v>13870694</v>
          </cell>
          <cell r="K20302">
            <v>396306</v>
          </cell>
          <cell r="L20302">
            <v>35</v>
          </cell>
          <cell r="M20302">
            <v>2377836</v>
          </cell>
          <cell r="N20302">
            <v>11492858</v>
          </cell>
        </row>
        <row r="20303">
          <cell r="A20303" t="str">
            <v>B4201500002289</v>
          </cell>
          <cell r="B20303" t="str">
            <v>HD 49PVCB-Serenco042014_11</v>
          </cell>
          <cell r="C20303" t="str">
            <v>Bộ máy tính để bàn Dell 3020(KHCN)</v>
          </cell>
          <cell r="D20303" t="str">
            <v>151 - 081511: Khối Công nghệ thông tin:</v>
          </cell>
          <cell r="E20303" t="str">
            <v>151 - Chi Nhánh Quảng Nam</v>
          </cell>
          <cell r="F20303" t="str">
            <v>151 - Chi Nhánh Quảng Nam</v>
          </cell>
          <cell r="G20303" t="str">
            <v>20-08-2014</v>
          </cell>
          <cell r="H20303" t="str">
            <v>20-08-2017</v>
          </cell>
          <cell r="I20303">
            <v>16941100</v>
          </cell>
          <cell r="J20303">
            <v>0</v>
          </cell>
          <cell r="K20303">
            <v>470586</v>
          </cell>
          <cell r="L20303">
            <v>0</v>
          </cell>
          <cell r="M20303">
            <v>0</v>
          </cell>
          <cell r="N20303">
            <v>0</v>
          </cell>
        </row>
        <row r="20304">
          <cell r="A20304" t="str">
            <v>B4201500004895</v>
          </cell>
          <cell r="B20304" t="str">
            <v>920-TA-02-MODM/0002</v>
          </cell>
          <cell r="C20304" t="str">
            <v>Modem Dialup Dlink</v>
          </cell>
          <cell r="D20304" t="str">
            <v>151 - 081511: Khối Công nghệ thông tin:</v>
          </cell>
          <cell r="E20304" t="str">
            <v>151 - Chi Nhánh Quảng Nam</v>
          </cell>
          <cell r="F20304" t="str">
            <v>151 - Chi Nhánh Quảng Nam</v>
          </cell>
          <cell r="G20304" t="str">
            <v>01-01-2008</v>
          </cell>
          <cell r="H20304" t="str">
            <v>01-01-2008</v>
          </cell>
          <cell r="I20304">
            <v>889515</v>
          </cell>
          <cell r="J20304">
            <v>0</v>
          </cell>
          <cell r="K20304">
            <v>0</v>
          </cell>
          <cell r="L20304">
            <v>0</v>
          </cell>
          <cell r="M20304">
            <v>0</v>
          </cell>
          <cell r="N20304">
            <v>0</v>
          </cell>
        </row>
        <row r="20305">
          <cell r="A20305" t="str">
            <v>B4201500005101</v>
          </cell>
          <cell r="B20305" t="str">
            <v>920-ET-04-QUAT/0002</v>
          </cell>
          <cell r="C20305" t="str">
            <v>Quạt đứng-Phòng IT</v>
          </cell>
          <cell r="D20305" t="str">
            <v>151 - 081511: Khối Công nghệ thông tin:</v>
          </cell>
          <cell r="E20305" t="str">
            <v>151 - Chi Nhánh Quảng Nam</v>
          </cell>
          <cell r="F20305" t="str">
            <v>151 - Chi Nhánh Quảng Nam</v>
          </cell>
          <cell r="G20305" t="str">
            <v>19-08-2013</v>
          </cell>
          <cell r="H20305" t="str">
            <v>19-08-2013</v>
          </cell>
          <cell r="I20305">
            <v>600000</v>
          </cell>
          <cell r="J20305">
            <v>0</v>
          </cell>
          <cell r="K20305">
            <v>0</v>
          </cell>
          <cell r="L20305">
            <v>0</v>
          </cell>
          <cell r="M20305">
            <v>0</v>
          </cell>
          <cell r="N20305">
            <v>0</v>
          </cell>
        </row>
        <row r="20306">
          <cell r="A20306" t="str">
            <v>B4201500005102</v>
          </cell>
          <cell r="B20306" t="str">
            <v>920-ET-04-QUAT/0004</v>
          </cell>
          <cell r="C20306" t="str">
            <v>Quạt treo tường Asia</v>
          </cell>
          <cell r="D20306" t="str">
            <v>151 - 081511: Khối Công nghệ thông tin:</v>
          </cell>
          <cell r="E20306" t="str">
            <v>151 - Chi Nhánh Quảng Nam</v>
          </cell>
          <cell r="F20306" t="str">
            <v>151 - Chi Nhánh Quảng Nam</v>
          </cell>
          <cell r="G20306" t="str">
            <v>21-11-2013</v>
          </cell>
          <cell r="H20306" t="str">
            <v>21-11-2013</v>
          </cell>
          <cell r="I20306">
            <v>320000</v>
          </cell>
          <cell r="J20306">
            <v>0</v>
          </cell>
          <cell r="K20306">
            <v>0</v>
          </cell>
          <cell r="L20306">
            <v>0</v>
          </cell>
          <cell r="M20306">
            <v>0</v>
          </cell>
          <cell r="N20306">
            <v>0</v>
          </cell>
        </row>
        <row r="20307">
          <cell r="A20307" t="str">
            <v>B4201500005213</v>
          </cell>
          <cell r="B20307" t="str">
            <v>920-TA-02-MODM_/0001</v>
          </cell>
          <cell r="C20307" t="str">
            <v>Modem leasad line</v>
          </cell>
          <cell r="D20307" t="str">
            <v>151 - 081511: Khối Công nghệ thông tin:</v>
          </cell>
          <cell r="E20307" t="str">
            <v>151 - Chi Nhánh Quảng Nam</v>
          </cell>
          <cell r="F20307" t="str">
            <v>151 - Chi Nhánh Quảng Nam</v>
          </cell>
          <cell r="G20307" t="str">
            <v>31-12-2008</v>
          </cell>
          <cell r="H20307" t="str">
            <v>31-12-2008</v>
          </cell>
          <cell r="I20307">
            <v>985242</v>
          </cell>
          <cell r="J20307">
            <v>0</v>
          </cell>
          <cell r="K20307">
            <v>0</v>
          </cell>
          <cell r="L20307">
            <v>0</v>
          </cell>
          <cell r="M20307">
            <v>0</v>
          </cell>
          <cell r="N20307">
            <v>0</v>
          </cell>
        </row>
        <row r="20308">
          <cell r="A20308" t="str">
            <v>B4201500005311</v>
          </cell>
          <cell r="B20308" t="str">
            <v>920-TA-02-SWIT/0001</v>
          </cell>
          <cell r="C20308" t="str">
            <v>Switch Linksys – Cisco</v>
          </cell>
          <cell r="D20308" t="str">
            <v>151 - 081511: Khối Công nghệ thông tin:</v>
          </cell>
          <cell r="E20308" t="str">
            <v>151 - Chi Nhánh Quảng Nam</v>
          </cell>
          <cell r="F20308" t="str">
            <v>151 - Chi Nhánh Quảng Nam</v>
          </cell>
          <cell r="G20308" t="str">
            <v>01-01-2008</v>
          </cell>
          <cell r="H20308" t="str">
            <v>01-01-2008</v>
          </cell>
          <cell r="I20308">
            <v>3956743</v>
          </cell>
          <cell r="J20308">
            <v>0</v>
          </cell>
          <cell r="K20308">
            <v>0</v>
          </cell>
          <cell r="L20308">
            <v>0</v>
          </cell>
          <cell r="M20308">
            <v>0</v>
          </cell>
          <cell r="N20308">
            <v>0</v>
          </cell>
        </row>
        <row r="20309">
          <cell r="A20309" t="str">
            <v>B4201500005316</v>
          </cell>
          <cell r="B20309" t="str">
            <v>920-ET-04-MODM/0001</v>
          </cell>
          <cell r="C20309" t="str">
            <v>Thiết bị Linksys X2000 Wireless-N ADSL2+Modem router</v>
          </cell>
          <cell r="D20309" t="str">
            <v>151 - 081511: Khối Công nghệ thông tin:</v>
          </cell>
          <cell r="E20309" t="str">
            <v>151 - Chi Nhánh Quảng Nam</v>
          </cell>
          <cell r="F20309" t="str">
            <v>151 - Chi Nhánh Quảng Nam</v>
          </cell>
          <cell r="G20309" t="str">
            <v>27-11-2013</v>
          </cell>
          <cell r="H20309" t="str">
            <v>27-11-2013</v>
          </cell>
          <cell r="I20309">
            <v>2390000</v>
          </cell>
          <cell r="J20309">
            <v>0</v>
          </cell>
          <cell r="K20309">
            <v>0</v>
          </cell>
          <cell r="L20309">
            <v>0</v>
          </cell>
          <cell r="M20309">
            <v>0</v>
          </cell>
          <cell r="N20309">
            <v>0</v>
          </cell>
        </row>
        <row r="20310">
          <cell r="A20310" t="str">
            <v>B4201500005320</v>
          </cell>
          <cell r="B20310" t="str">
            <v>920-TA-02-ROUT/0001</v>
          </cell>
          <cell r="C20310" t="str">
            <v>Router Cisco</v>
          </cell>
          <cell r="D20310" t="str">
            <v>151 - 081511: Khối Công nghệ thông tin:</v>
          </cell>
          <cell r="E20310" t="str">
            <v>151 - Chi Nhánh Quảng Nam</v>
          </cell>
          <cell r="F20310" t="str">
            <v>151 - Chi Nhánh Quảng Nam</v>
          </cell>
          <cell r="G20310" t="str">
            <v>01-01-2008</v>
          </cell>
          <cell r="H20310" t="str">
            <v>01-01-2008</v>
          </cell>
          <cell r="I20310">
            <v>14439765</v>
          </cell>
          <cell r="J20310">
            <v>0</v>
          </cell>
          <cell r="K20310">
            <v>0</v>
          </cell>
          <cell r="L20310">
            <v>0</v>
          </cell>
          <cell r="M20310">
            <v>0</v>
          </cell>
          <cell r="N20310">
            <v>0</v>
          </cell>
        </row>
        <row r="20311">
          <cell r="A20311" t="str">
            <v>B4201500005416</v>
          </cell>
          <cell r="B20311" t="str">
            <v>920-TA-02-ROUT/0002</v>
          </cell>
          <cell r="C20311" t="str">
            <v>Router ADSL – Access Point Wireless Linksys</v>
          </cell>
          <cell r="D20311" t="str">
            <v>151 - 081511: Khối Công nghệ thông tin:</v>
          </cell>
          <cell r="E20311" t="str">
            <v>151 - Chi Nhánh Quảng Nam</v>
          </cell>
          <cell r="F20311" t="str">
            <v>151 - Chi Nhánh Quảng Nam</v>
          </cell>
          <cell r="G20311" t="str">
            <v>01-01-2008</v>
          </cell>
          <cell r="H20311" t="str">
            <v>01-01-2008</v>
          </cell>
          <cell r="I20311">
            <v>1374705</v>
          </cell>
          <cell r="J20311">
            <v>0</v>
          </cell>
          <cell r="K20311">
            <v>0</v>
          </cell>
          <cell r="L20311">
            <v>0</v>
          </cell>
          <cell r="M20311">
            <v>0</v>
          </cell>
          <cell r="N20311">
            <v>0</v>
          </cell>
        </row>
        <row r="20312">
          <cell r="A20312" t="str">
            <v>B4201500004697</v>
          </cell>
          <cell r="B20312" t="str">
            <v>920-ET-04-THT_/0008</v>
          </cell>
          <cell r="C20312" t="str">
            <v>Thùng sắt trắng đựng tiền 30x40x30cm</v>
          </cell>
          <cell r="D20312" t="str">
            <v>151 - 091511: Khối Vận Hành:</v>
          </cell>
          <cell r="E20312" t="str">
            <v>151 - Chi Nhánh Quảng Nam</v>
          </cell>
          <cell r="F20312" t="str">
            <v>151 - Chi Nhánh Quảng Nam</v>
          </cell>
          <cell r="G20312" t="str">
            <v>23-12-2013</v>
          </cell>
          <cell r="H20312" t="str">
            <v>23-12-2013</v>
          </cell>
          <cell r="I20312">
            <v>420000</v>
          </cell>
          <cell r="J20312">
            <v>0</v>
          </cell>
          <cell r="K20312">
            <v>0</v>
          </cell>
          <cell r="L20312">
            <v>0</v>
          </cell>
          <cell r="M20312">
            <v>0</v>
          </cell>
          <cell r="N20312">
            <v>0</v>
          </cell>
        </row>
        <row r="20313">
          <cell r="A20313" t="str">
            <v>B4201500004702</v>
          </cell>
          <cell r="B20313" t="str">
            <v>920-ET-04-KET_/0001</v>
          </cell>
          <cell r="C20313" t="str">
            <v>Két sắt lớn KS190K2C2</v>
          </cell>
          <cell r="D20313" t="str">
            <v>151 - 091511: Khối Vận Hành:</v>
          </cell>
          <cell r="E20313" t="str">
            <v>151 - Chi Nhánh Quảng Nam</v>
          </cell>
          <cell r="F20313" t="str">
            <v>151 - Chi Nhánh Quảng Nam</v>
          </cell>
          <cell r="G20313" t="str">
            <v>01-01-2008</v>
          </cell>
          <cell r="H20313" t="str">
            <v>01-01-2008</v>
          </cell>
          <cell r="I20313">
            <v>6120000</v>
          </cell>
          <cell r="J20313">
            <v>0</v>
          </cell>
          <cell r="K20313">
            <v>0</v>
          </cell>
          <cell r="L20313">
            <v>0</v>
          </cell>
          <cell r="M20313">
            <v>0</v>
          </cell>
          <cell r="N20313">
            <v>0</v>
          </cell>
        </row>
        <row r="20314">
          <cell r="A20314" t="str">
            <v>B4201500004803</v>
          </cell>
          <cell r="B20314" t="str">
            <v>920-ET-04-MST_/0001</v>
          </cell>
          <cell r="C20314" t="str">
            <v>Máy kiểm tra VNĐ: Argus - DVKH Khối Vận hành</v>
          </cell>
          <cell r="D20314" t="str">
            <v>151 - 091511: Khối Vận Hành:</v>
          </cell>
          <cell r="E20314" t="str">
            <v>151 - Chi Nhánh Quảng Nam</v>
          </cell>
          <cell r="F20314" t="str">
            <v>151 - Chi Nhánh Quảng Nam</v>
          </cell>
          <cell r="G20314" t="str">
            <v>14-08-2014</v>
          </cell>
          <cell r="H20314" t="str">
            <v>14-08-2014</v>
          </cell>
          <cell r="I20314">
            <v>2915000</v>
          </cell>
          <cell r="J20314">
            <v>0</v>
          </cell>
          <cell r="K20314">
            <v>0</v>
          </cell>
          <cell r="L20314">
            <v>0</v>
          </cell>
          <cell r="M20314">
            <v>0</v>
          </cell>
          <cell r="N20314">
            <v>0</v>
          </cell>
        </row>
        <row r="20315">
          <cell r="A20315" t="str">
            <v>B4201500004903</v>
          </cell>
          <cell r="B20315" t="str">
            <v>920-ET-04-MKNT/0001</v>
          </cell>
          <cell r="C20315" t="str">
            <v>Máy kiểm tra ngoại tệ Unixcam D106</v>
          </cell>
          <cell r="D20315" t="str">
            <v>151 - 091511: Khối Vận Hành:</v>
          </cell>
          <cell r="E20315" t="str">
            <v>151 - Chi Nhánh Quảng Nam</v>
          </cell>
          <cell r="F20315" t="str">
            <v>151 - Chi Nhánh Quảng Nam</v>
          </cell>
          <cell r="G20315" t="str">
            <v>24-04-2014</v>
          </cell>
          <cell r="H20315" t="str">
            <v>24-04-2015</v>
          </cell>
          <cell r="I20315">
            <v>8448000</v>
          </cell>
          <cell r="J20315">
            <v>0</v>
          </cell>
          <cell r="K20315">
            <v>704000</v>
          </cell>
          <cell r="L20315">
            <v>0</v>
          </cell>
          <cell r="M20315">
            <v>0</v>
          </cell>
          <cell r="N20315">
            <v>0</v>
          </cell>
        </row>
        <row r="20316">
          <cell r="A20316" t="str">
            <v>B4201500005206</v>
          </cell>
          <cell r="B20316" t="str">
            <v>920-ET-04-GHE_/0031</v>
          </cell>
          <cell r="C20316" t="str">
            <v>Ghế xoay nhân viên</v>
          </cell>
          <cell r="D20316" t="str">
            <v>151 - 091511: Khối Vận Hành:</v>
          </cell>
          <cell r="E20316" t="str">
            <v>151 - Chi Nhánh Quảng Nam</v>
          </cell>
          <cell r="F20316" t="str">
            <v>151 - Chi Nhánh Quảng Nam</v>
          </cell>
          <cell r="G20316" t="str">
            <v>31-05-2014</v>
          </cell>
          <cell r="H20316" t="str">
            <v>31-05-2014</v>
          </cell>
          <cell r="I20316">
            <v>550000</v>
          </cell>
          <cell r="J20316">
            <v>0</v>
          </cell>
          <cell r="K20316">
            <v>0</v>
          </cell>
          <cell r="L20316">
            <v>0</v>
          </cell>
          <cell r="M20316">
            <v>0</v>
          </cell>
          <cell r="N20316">
            <v>0</v>
          </cell>
        </row>
        <row r="20317">
          <cell r="A20317" t="str">
            <v>B4201500005411</v>
          </cell>
          <cell r="B20317" t="str">
            <v>920-ET-04-KET_/0003</v>
          </cell>
          <cell r="C20317" t="str">
            <v>Két bạc BEMC K250-NHA1 - Kho quỹ Khối vận hành</v>
          </cell>
          <cell r="D20317" t="str">
            <v>151 - 091511: Khối Vận Hành:</v>
          </cell>
          <cell r="E20317" t="str">
            <v>151 - Chi Nhánh Quảng Nam</v>
          </cell>
          <cell r="F20317" t="str">
            <v>151 - Chi Nhánh Quảng Nam</v>
          </cell>
          <cell r="G20317" t="str">
            <v>14-08-2014</v>
          </cell>
          <cell r="H20317" t="str">
            <v>14-08-2015</v>
          </cell>
          <cell r="I20317">
            <v>11990000</v>
          </cell>
          <cell r="J20317">
            <v>0</v>
          </cell>
          <cell r="K20317">
            <v>999167</v>
          </cell>
          <cell r="L20317">
            <v>0</v>
          </cell>
          <cell r="M20317">
            <v>0</v>
          </cell>
          <cell r="N20317">
            <v>0</v>
          </cell>
        </row>
        <row r="20318">
          <cell r="A20318" t="str">
            <v>B4201500005414</v>
          </cell>
          <cell r="B20318" t="str">
            <v>920-ET-04-THT_/0007</v>
          </cell>
          <cell r="C20318" t="str">
            <v>Thùng sắt trắng đựng tiền 30x40x30cm</v>
          </cell>
          <cell r="D20318" t="str">
            <v>151 - 091511: Khối Vận Hành:</v>
          </cell>
          <cell r="E20318" t="str">
            <v>151 - Chi Nhánh Quảng Nam</v>
          </cell>
          <cell r="F20318" t="str">
            <v>151 - Chi Nhánh Quảng Nam</v>
          </cell>
          <cell r="G20318" t="str">
            <v>23-12-2013</v>
          </cell>
          <cell r="H20318" t="str">
            <v>23-12-2013</v>
          </cell>
          <cell r="I20318">
            <v>420000</v>
          </cell>
          <cell r="J20318">
            <v>0</v>
          </cell>
          <cell r="K20318">
            <v>0</v>
          </cell>
          <cell r="L20318">
            <v>0</v>
          </cell>
          <cell r="M20318">
            <v>0</v>
          </cell>
          <cell r="N20318">
            <v>0</v>
          </cell>
        </row>
        <row r="20319">
          <cell r="A20319" t="str">
            <v>B4201500005428</v>
          </cell>
          <cell r="B20319" t="str">
            <v>920-ET-04-KET_/0004</v>
          </cell>
          <cell r="C20319" t="str">
            <v>Két bạc BEMC L55-F1 - DVKH Khối Vận hành</v>
          </cell>
          <cell r="D20319" t="str">
            <v>151 - 091511: Khối Vận Hành:</v>
          </cell>
          <cell r="E20319" t="str">
            <v>151 - Chi Nhánh Quảng Nam</v>
          </cell>
          <cell r="F20319" t="str">
            <v>151 - Chi Nhánh Quảng Nam</v>
          </cell>
          <cell r="G20319" t="str">
            <v>14-08-2014</v>
          </cell>
          <cell r="H20319" t="str">
            <v>14-08-2014</v>
          </cell>
          <cell r="I20319">
            <v>3223000</v>
          </cell>
          <cell r="J20319">
            <v>0</v>
          </cell>
          <cell r="K20319">
            <v>0</v>
          </cell>
          <cell r="L20319">
            <v>0</v>
          </cell>
          <cell r="M20319">
            <v>0</v>
          </cell>
          <cell r="N20319">
            <v>0</v>
          </cell>
        </row>
        <row r="20320">
          <cell r="A20320" t="str">
            <v>B4201500012724</v>
          </cell>
          <cell r="B20320" t="str">
            <v>HD11PVB-TBNH072014_20</v>
          </cell>
          <cell r="C20320" t="str">
            <v>Két bạc BEMC L55-FI (KHCN-BTX)</v>
          </cell>
          <cell r="D20320" t="str">
            <v>151 - 091511: Khối Vận Hành:</v>
          </cell>
          <cell r="E20320" t="str">
            <v>151 - Chi Nhánh Quảng Nam</v>
          </cell>
          <cell r="F20320" t="str">
            <v>151 - Chi Nhánh Quảng Nam</v>
          </cell>
          <cell r="G20320" t="str">
            <v>22-10-2014</v>
          </cell>
          <cell r="H20320" t="str">
            <v>22-10-2017</v>
          </cell>
          <cell r="I20320">
            <v>3223000</v>
          </cell>
          <cell r="J20320">
            <v>0</v>
          </cell>
          <cell r="K20320">
            <v>89528</v>
          </cell>
          <cell r="L20320">
            <v>0</v>
          </cell>
          <cell r="M20320">
            <v>0</v>
          </cell>
          <cell r="N20320">
            <v>0</v>
          </cell>
        </row>
        <row r="20321">
          <cell r="A20321" t="str">
            <v>B4201500023434</v>
          </cell>
          <cell r="B20321" t="str">
            <v>HĐ204_CNTT_HCOM_1442</v>
          </cell>
          <cell r="C20321" t="str">
            <v>ĐT bàn IP phone 3905</v>
          </cell>
          <cell r="D20321" t="str">
            <v>151 - 091511: Khối Vận Hành:</v>
          </cell>
          <cell r="E20321" t="str">
            <v>151 - Chi Nhánh Quảng Nam</v>
          </cell>
          <cell r="F20321" t="str">
            <v>151 - Chi Nhánh Quảng Nam</v>
          </cell>
          <cell r="G20321" t="str">
            <v>22-09-2015</v>
          </cell>
          <cell r="H20321" t="str">
            <v>22-09-2018</v>
          </cell>
          <cell r="I20321">
            <v>2848264</v>
          </cell>
          <cell r="J20321">
            <v>0</v>
          </cell>
          <cell r="K20321">
            <v>79118</v>
          </cell>
          <cell r="L20321">
            <v>0</v>
          </cell>
          <cell r="M20321">
            <v>0</v>
          </cell>
          <cell r="N20321">
            <v>0</v>
          </cell>
        </row>
        <row r="20322">
          <cell r="A20322" t="str">
            <v>B4201700023469</v>
          </cell>
          <cell r="C20322" t="str">
            <v>Máy Scan Fujitsu 7030</v>
          </cell>
          <cell r="D20322" t="str">
            <v>151 - 091511: Khối Vận Hành:</v>
          </cell>
          <cell r="E20322" t="str">
            <v>151 - Chi Nhánh Quảng Nam</v>
          </cell>
          <cell r="F20322" t="str">
            <v>151 - Chi Nhánh Quảng Nam</v>
          </cell>
          <cell r="G20322" t="str">
            <v>07-11-2017</v>
          </cell>
          <cell r="H20322" t="str">
            <v>07-11-2020</v>
          </cell>
          <cell r="I20322">
            <v>24390000</v>
          </cell>
          <cell r="J20322">
            <v>0</v>
          </cell>
          <cell r="K20322">
            <v>677500</v>
          </cell>
          <cell r="L20322">
            <v>0</v>
          </cell>
          <cell r="M20322">
            <v>0</v>
          </cell>
          <cell r="N20322">
            <v>0</v>
          </cell>
        </row>
        <row r="20323">
          <cell r="A20323" t="str">
            <v>B4201900026974</v>
          </cell>
          <cell r="C20323" t="str">
            <v>Máy tính Dell Optiplex 3060 SFF</v>
          </cell>
          <cell r="D20323" t="str">
            <v>151 - 091511: Khối Vận Hành:</v>
          </cell>
          <cell r="E20323" t="str">
            <v>151 - Chi Nhánh Quảng Nam</v>
          </cell>
          <cell r="F20323" t="str">
            <v>151 - Chi Nhánh Quảng Nam</v>
          </cell>
          <cell r="G20323" t="str">
            <v>28-12-2019</v>
          </cell>
          <cell r="H20323" t="str">
            <v>28-12-2022</v>
          </cell>
          <cell r="I20323">
            <v>13216500</v>
          </cell>
          <cell r="J20323">
            <v>4405500</v>
          </cell>
          <cell r="K20323">
            <v>367125</v>
          </cell>
          <cell r="L20323">
            <v>12</v>
          </cell>
          <cell r="M20323">
            <v>2202750</v>
          </cell>
          <cell r="N20323">
            <v>2202750</v>
          </cell>
        </row>
        <row r="20324">
          <cell r="A20324" t="str">
            <v>B4202100000361</v>
          </cell>
          <cell r="C20324" t="str">
            <v xml:space="preserve">Máy tính để bàn Dell Optiplex 3070 SFF </v>
          </cell>
          <cell r="D20324" t="str">
            <v>151 - 091511: Khối Vận Hành:</v>
          </cell>
          <cell r="E20324" t="str">
            <v>151 - Chi Nhánh Quảng Nam</v>
          </cell>
          <cell r="F20324" t="str">
            <v>151 - Chi Nhánh Quảng Nam</v>
          </cell>
          <cell r="G20324" t="str">
            <v>06-04-2021</v>
          </cell>
          <cell r="H20324" t="str">
            <v>06-04-2024</v>
          </cell>
          <cell r="I20324">
            <v>12880000</v>
          </cell>
          <cell r="J20324">
            <v>9659998</v>
          </cell>
          <cell r="K20324">
            <v>357778</v>
          </cell>
          <cell r="L20324">
            <v>27</v>
          </cell>
          <cell r="M20324">
            <v>2146668</v>
          </cell>
          <cell r="N20324">
            <v>7513330</v>
          </cell>
        </row>
        <row r="20325">
          <cell r="A20325" t="str">
            <v>B4201500002286</v>
          </cell>
          <cell r="B20325" t="str">
            <v>HD 49PVCB-Serenco042014_8</v>
          </cell>
          <cell r="C20325" t="str">
            <v>Bộ máy tính để bàn Dell 3020(KHCN)</v>
          </cell>
          <cell r="D20325" t="str">
            <v>151 - 101511: Hành chính tín dụng</v>
          </cell>
          <cell r="E20325" t="str">
            <v>151 - Chi Nhánh Quảng Nam</v>
          </cell>
          <cell r="F20325" t="str">
            <v>151 - Chi Nhánh Quảng Nam</v>
          </cell>
          <cell r="G20325" t="str">
            <v>20-08-2014</v>
          </cell>
          <cell r="H20325" t="str">
            <v>20-08-2017</v>
          </cell>
          <cell r="I20325">
            <v>16941100</v>
          </cell>
          <cell r="J20325">
            <v>0</v>
          </cell>
          <cell r="K20325">
            <v>470586</v>
          </cell>
          <cell r="L20325">
            <v>0</v>
          </cell>
          <cell r="M20325">
            <v>0</v>
          </cell>
          <cell r="N20325">
            <v>0</v>
          </cell>
        </row>
        <row r="20326">
          <cell r="A20326" t="str">
            <v>B4201500004804</v>
          </cell>
          <cell r="B20326" t="str">
            <v>920-ET-04-THAP/0001</v>
          </cell>
          <cell r="C20326" t="str">
            <v>Hộc tủ cá nhân</v>
          </cell>
          <cell r="D20326" t="str">
            <v>151 - 101511: Hành chính tín dụng</v>
          </cell>
          <cell r="E20326" t="str">
            <v>151 - Chi Nhánh Quảng Nam</v>
          </cell>
          <cell r="F20326" t="str">
            <v>151 - Chi Nhánh Quảng Nam</v>
          </cell>
          <cell r="G20326" t="str">
            <v>31-05-2014</v>
          </cell>
          <cell r="H20326" t="str">
            <v>31-05-2014</v>
          </cell>
          <cell r="I20326">
            <v>1300000</v>
          </cell>
          <cell r="J20326">
            <v>0</v>
          </cell>
          <cell r="K20326">
            <v>0</v>
          </cell>
          <cell r="L20326">
            <v>0</v>
          </cell>
          <cell r="M20326">
            <v>0</v>
          </cell>
          <cell r="N20326">
            <v>0</v>
          </cell>
        </row>
        <row r="20327">
          <cell r="A20327" t="str">
            <v>B4201500005302</v>
          </cell>
          <cell r="B20327" t="str">
            <v>920-ET-04-THS_/0002</v>
          </cell>
          <cell r="C20327" t="str">
            <v>Tủ sắt tài liệu cửa lùa CAT09K3G</v>
          </cell>
          <cell r="D20327" t="str">
            <v>151 - 101511: Hành chính tín dụng</v>
          </cell>
          <cell r="E20327" t="str">
            <v>151 - Chi Nhánh Quảng Nam</v>
          </cell>
          <cell r="F20327" t="str">
            <v>151 - Chi Nhánh Quảng Nam</v>
          </cell>
          <cell r="G20327" t="str">
            <v>01-01-2008</v>
          </cell>
          <cell r="H20327" t="str">
            <v>01-01-2008</v>
          </cell>
          <cell r="I20327">
            <v>2040000</v>
          </cell>
          <cell r="J20327">
            <v>0</v>
          </cell>
          <cell r="K20327">
            <v>0</v>
          </cell>
          <cell r="L20327">
            <v>0</v>
          </cell>
          <cell r="M20327">
            <v>0</v>
          </cell>
          <cell r="N20327">
            <v>0</v>
          </cell>
        </row>
        <row r="20328">
          <cell r="A20328" t="str">
            <v>B4201500005305</v>
          </cell>
          <cell r="B20328" t="str">
            <v>920-ET-04-BAN_/0008</v>
          </cell>
          <cell r="C20328" t="str">
            <v>Bàn kiểm soát</v>
          </cell>
          <cell r="D20328" t="str">
            <v>151 - 101511: Hành chính tín dụng</v>
          </cell>
          <cell r="E20328" t="str">
            <v>151 - Chi Nhánh Quảng Nam</v>
          </cell>
          <cell r="F20328" t="str">
            <v>151 - Chi Nhánh Quảng Nam</v>
          </cell>
          <cell r="G20328" t="str">
            <v>01-10-2011</v>
          </cell>
          <cell r="H20328" t="str">
            <v>01-10-2011</v>
          </cell>
          <cell r="I20328">
            <v>1000000</v>
          </cell>
          <cell r="J20328">
            <v>0</v>
          </cell>
          <cell r="K20328">
            <v>0</v>
          </cell>
          <cell r="L20328">
            <v>0</v>
          </cell>
          <cell r="M20328">
            <v>0</v>
          </cell>
          <cell r="N20328">
            <v>0</v>
          </cell>
        </row>
        <row r="20329">
          <cell r="A20329" t="str">
            <v>B4201500005314</v>
          </cell>
          <cell r="B20329" t="str">
            <v>920-ET-04-GHE_/0032</v>
          </cell>
          <cell r="C20329" t="str">
            <v>Ghế xoay nhân viên</v>
          </cell>
          <cell r="D20329" t="str">
            <v>151 - 101511: Hành chính tín dụng</v>
          </cell>
          <cell r="E20329" t="str">
            <v>151 - Chi Nhánh Quảng Nam</v>
          </cell>
          <cell r="F20329" t="str">
            <v>151 - Chi Nhánh Quảng Nam</v>
          </cell>
          <cell r="G20329" t="str">
            <v>31-05-2014</v>
          </cell>
          <cell r="H20329" t="str">
            <v>31-05-2014</v>
          </cell>
          <cell r="I20329">
            <v>550000</v>
          </cell>
          <cell r="J20329">
            <v>0</v>
          </cell>
          <cell r="K20329">
            <v>0</v>
          </cell>
          <cell r="L20329">
            <v>0</v>
          </cell>
          <cell r="M20329">
            <v>0</v>
          </cell>
          <cell r="N20329">
            <v>0</v>
          </cell>
        </row>
        <row r="20330">
          <cell r="A20330" t="str">
            <v>B4201500002290</v>
          </cell>
          <cell r="B20330" t="str">
            <v>HD 49PVCB-Serenco042014_12</v>
          </cell>
          <cell r="C20330" t="str">
            <v>Bộ máy tính để bàn Dell 3020(KHCN)</v>
          </cell>
          <cell r="D20330" t="str">
            <v>151 - 211512: PGD Hoi An</v>
          </cell>
          <cell r="E20330" t="str">
            <v>151 - Chi Nhánh Quảng Nam</v>
          </cell>
          <cell r="F20330" t="str">
            <v>151 - Chi Nhánh Quảng Nam</v>
          </cell>
          <cell r="G20330" t="str">
            <v>20-08-2014</v>
          </cell>
          <cell r="H20330" t="str">
            <v>20-08-2017</v>
          </cell>
          <cell r="I20330">
            <v>16941100</v>
          </cell>
          <cell r="J20330">
            <v>0</v>
          </cell>
          <cell r="K20330">
            <v>470586</v>
          </cell>
          <cell r="L20330">
            <v>0</v>
          </cell>
          <cell r="M20330">
            <v>0</v>
          </cell>
          <cell r="N20330">
            <v>0</v>
          </cell>
        </row>
        <row r="20331">
          <cell r="A20331" t="str">
            <v>B4201500002291</v>
          </cell>
          <cell r="B20331" t="str">
            <v>HD 49PVCB-Serenco042014_13</v>
          </cell>
          <cell r="C20331" t="str">
            <v>Bộ máy tính để bàn Dell 3020(KHCN)</v>
          </cell>
          <cell r="D20331" t="str">
            <v>151 - 211512: PGD Hoi An</v>
          </cell>
          <cell r="E20331" t="str">
            <v>151 - Chi Nhánh Quảng Nam</v>
          </cell>
          <cell r="F20331" t="str">
            <v>151 - Chi Nhánh Quảng Nam</v>
          </cell>
          <cell r="G20331" t="str">
            <v>20-08-2014</v>
          </cell>
          <cell r="H20331" t="str">
            <v>20-08-2017</v>
          </cell>
          <cell r="I20331">
            <v>16941100</v>
          </cell>
          <cell r="J20331">
            <v>0</v>
          </cell>
          <cell r="K20331">
            <v>470586</v>
          </cell>
          <cell r="L20331">
            <v>0</v>
          </cell>
          <cell r="M20331">
            <v>0</v>
          </cell>
          <cell r="N20331">
            <v>0</v>
          </cell>
        </row>
        <row r="20332">
          <cell r="A20332" t="str">
            <v>B4201500002292</v>
          </cell>
          <cell r="B20332" t="str">
            <v>HD 49PVCB-Serenco042014_14</v>
          </cell>
          <cell r="C20332" t="str">
            <v>Bộ máy tính để bàn Dell 3020(KHCN)</v>
          </cell>
          <cell r="D20332" t="str">
            <v>151 - 211512: PGD Hoi An</v>
          </cell>
          <cell r="E20332" t="str">
            <v>151 - Chi Nhánh Quảng Nam</v>
          </cell>
          <cell r="F20332" t="str">
            <v>151 - Chi Nhánh Quảng Nam</v>
          </cell>
          <cell r="G20332" t="str">
            <v>20-08-2014</v>
          </cell>
          <cell r="H20332" t="str">
            <v>20-08-2017</v>
          </cell>
          <cell r="I20332">
            <v>16941100</v>
          </cell>
          <cell r="J20332">
            <v>0</v>
          </cell>
          <cell r="K20332">
            <v>470586</v>
          </cell>
          <cell r="L20332">
            <v>0</v>
          </cell>
          <cell r="M20332">
            <v>0</v>
          </cell>
          <cell r="N20332">
            <v>0</v>
          </cell>
        </row>
        <row r="20333">
          <cell r="A20333" t="str">
            <v>B4201500002294</v>
          </cell>
          <cell r="B20333" t="str">
            <v>HD 49PVCB-Serenco042014_16</v>
          </cell>
          <cell r="C20333" t="str">
            <v>Bộ máy tính để bàn Dell 3020(CNTT)</v>
          </cell>
          <cell r="D20333" t="str">
            <v>151 - 211512: PGD Hoi An</v>
          </cell>
          <cell r="E20333" t="str">
            <v>151 - Chi Nhánh Quảng Nam</v>
          </cell>
          <cell r="F20333" t="str">
            <v>151 - Chi Nhánh Quảng Nam</v>
          </cell>
          <cell r="G20333" t="str">
            <v>20-08-2014</v>
          </cell>
          <cell r="H20333" t="str">
            <v>20-08-2017</v>
          </cell>
          <cell r="I20333">
            <v>16941100</v>
          </cell>
          <cell r="J20333">
            <v>0</v>
          </cell>
          <cell r="K20333">
            <v>470586</v>
          </cell>
          <cell r="L20333">
            <v>0</v>
          </cell>
          <cell r="M20333">
            <v>0</v>
          </cell>
          <cell r="N20333">
            <v>0</v>
          </cell>
        </row>
        <row r="20334">
          <cell r="A20334" t="str">
            <v>B4201500007397</v>
          </cell>
          <cell r="B20334" t="str">
            <v>151-TA-02-KET_0006</v>
          </cell>
          <cell r="C20334" t="str">
            <v>Két bạc BEMC: K250-SB2</v>
          </cell>
          <cell r="D20334" t="str">
            <v>151 - 211512: PGD Hoi An</v>
          </cell>
          <cell r="E20334" t="str">
            <v>151 - Chi Nhánh Quảng Nam</v>
          </cell>
          <cell r="F20334" t="str">
            <v>151 - Chi Nhánh Quảng Nam</v>
          </cell>
          <cell r="G20334" t="str">
            <v>01-01-1900</v>
          </cell>
          <cell r="H20334" t="str">
            <v>01-01-1903</v>
          </cell>
          <cell r="I20334">
            <v>11990000</v>
          </cell>
          <cell r="J20334">
            <v>0</v>
          </cell>
          <cell r="K20334">
            <v>333056</v>
          </cell>
          <cell r="L20334">
            <v>0</v>
          </cell>
          <cell r="M20334">
            <v>0</v>
          </cell>
          <cell r="N20334">
            <v>0</v>
          </cell>
        </row>
        <row r="20335">
          <cell r="A20335" t="str">
            <v>B4201500007398</v>
          </cell>
          <cell r="B20335" t="str">
            <v>151-TA-02-KET_0007</v>
          </cell>
          <cell r="C20335" t="str">
            <v>Két sắt chống cháy: RD38</v>
          </cell>
          <cell r="D20335" t="str">
            <v>151 - 211512: PGD Hoi An</v>
          </cell>
          <cell r="E20335" t="str">
            <v>151 - Chi Nhánh Quảng Nam</v>
          </cell>
          <cell r="F20335" t="str">
            <v>151 - Chi Nhánh Quảng Nam</v>
          </cell>
          <cell r="G20335" t="str">
            <v>01-01-1900</v>
          </cell>
          <cell r="H20335" t="str">
            <v>01-01-1903</v>
          </cell>
          <cell r="I20335">
            <v>3300000</v>
          </cell>
          <cell r="J20335">
            <v>0</v>
          </cell>
          <cell r="K20335">
            <v>91667</v>
          </cell>
          <cell r="L20335">
            <v>0</v>
          </cell>
          <cell r="M20335">
            <v>0</v>
          </cell>
          <cell r="N20335">
            <v>0</v>
          </cell>
        </row>
        <row r="20336">
          <cell r="A20336" t="str">
            <v>B4201500007399</v>
          </cell>
          <cell r="B20336" t="str">
            <v>920-ET-04-GHE_/0052</v>
          </cell>
          <cell r="C20336" t="str">
            <v>Ghế phòng chờ dãy 3, màu xanh dương  HP</v>
          </cell>
          <cell r="D20336" t="str">
            <v>151 - 211512: PGD Hoi An</v>
          </cell>
          <cell r="E20336" t="str">
            <v>151 - Chi Nhánh Quảng Nam</v>
          </cell>
          <cell r="F20336" t="str">
            <v>151 - Chi Nhánh Quảng Nam</v>
          </cell>
          <cell r="G20336" t="str">
            <v>01-01-1900</v>
          </cell>
          <cell r="H20336" t="str">
            <v>01-01-1903</v>
          </cell>
          <cell r="I20336">
            <v>4500000</v>
          </cell>
          <cell r="J20336">
            <v>0</v>
          </cell>
          <cell r="K20336">
            <v>125000</v>
          </cell>
          <cell r="L20336">
            <v>0</v>
          </cell>
          <cell r="M20336">
            <v>0</v>
          </cell>
          <cell r="N20336">
            <v>0</v>
          </cell>
        </row>
        <row r="20337">
          <cell r="A20337" t="str">
            <v>B4201500007400</v>
          </cell>
          <cell r="B20337" t="str">
            <v>920-ET-04-GHE_/0053</v>
          </cell>
          <cell r="C20337" t="str">
            <v>Ghế phòng chờ dãy 3, màu xanh dương  HP</v>
          </cell>
          <cell r="D20337" t="str">
            <v>151 - 211512: PGD Hoi An</v>
          </cell>
          <cell r="E20337" t="str">
            <v>151 - Chi Nhánh Quảng Nam</v>
          </cell>
          <cell r="F20337" t="str">
            <v>151 - Chi Nhánh Quảng Nam</v>
          </cell>
          <cell r="G20337" t="str">
            <v>01-01-1900</v>
          </cell>
          <cell r="H20337" t="str">
            <v>01-01-1903</v>
          </cell>
          <cell r="I20337">
            <v>4500000</v>
          </cell>
          <cell r="J20337">
            <v>0</v>
          </cell>
          <cell r="K20337">
            <v>125000</v>
          </cell>
          <cell r="L20337">
            <v>0</v>
          </cell>
          <cell r="M20337">
            <v>0</v>
          </cell>
          <cell r="N20337">
            <v>0</v>
          </cell>
        </row>
        <row r="20338">
          <cell r="A20338" t="str">
            <v>B4201500007401</v>
          </cell>
          <cell r="B20338" t="str">
            <v>920-ET-04-GHE_/0054</v>
          </cell>
          <cell r="C20338" t="str">
            <v>Ghế phòng chờ dãy 3, màu xanh dương  HP</v>
          </cell>
          <cell r="D20338" t="str">
            <v>151 - 211512: PGD Hoi An</v>
          </cell>
          <cell r="E20338" t="str">
            <v>151 - Chi Nhánh Quảng Nam</v>
          </cell>
          <cell r="F20338" t="str">
            <v>151 - Chi Nhánh Quảng Nam</v>
          </cell>
          <cell r="G20338" t="str">
            <v>01-01-1900</v>
          </cell>
          <cell r="H20338" t="str">
            <v>01-01-1903</v>
          </cell>
          <cell r="I20338">
            <v>4500000</v>
          </cell>
          <cell r="J20338">
            <v>0</v>
          </cell>
          <cell r="K20338">
            <v>125000</v>
          </cell>
          <cell r="L20338">
            <v>0</v>
          </cell>
          <cell r="M20338">
            <v>0</v>
          </cell>
          <cell r="N20338">
            <v>0</v>
          </cell>
        </row>
        <row r="20339">
          <cell r="A20339" t="str">
            <v>B4201500010364</v>
          </cell>
          <cell r="B20339" t="str">
            <v>151-ET-04-MIN_/0004</v>
          </cell>
          <cell r="C20339" t="str">
            <v>Máy in HP 1606DN</v>
          </cell>
          <cell r="D20339" t="str">
            <v>151 - 211512: PGD Hoi An</v>
          </cell>
          <cell r="E20339" t="str">
            <v>151 - Chi Nhánh Quảng Nam</v>
          </cell>
          <cell r="F20339" t="str">
            <v>151 - Chi Nhánh Quảng Nam</v>
          </cell>
          <cell r="G20339" t="str">
            <v>28-03-2014</v>
          </cell>
          <cell r="H20339" t="str">
            <v>28-03-2016</v>
          </cell>
          <cell r="I20339">
            <v>9864800</v>
          </cell>
          <cell r="J20339">
            <v>0</v>
          </cell>
          <cell r="K20339">
            <v>411033</v>
          </cell>
          <cell r="L20339">
            <v>0</v>
          </cell>
          <cell r="M20339">
            <v>0</v>
          </cell>
          <cell r="N20339">
            <v>0</v>
          </cell>
        </row>
        <row r="20340">
          <cell r="A20340" t="str">
            <v>B4201500010365</v>
          </cell>
          <cell r="B20340" t="str">
            <v>151-ET-04-MIN_/0006</v>
          </cell>
          <cell r="C20340" t="str">
            <v>Máy in HP 1606DN</v>
          </cell>
          <cell r="D20340" t="str">
            <v>151 - 211512: PGD Hoi An</v>
          </cell>
          <cell r="E20340" t="str">
            <v>151 - Chi Nhánh Quảng Nam</v>
          </cell>
          <cell r="F20340" t="str">
            <v>151 - Chi Nhánh Quảng Nam</v>
          </cell>
          <cell r="G20340" t="str">
            <v>28-03-2014</v>
          </cell>
          <cell r="H20340" t="str">
            <v>28-03-2016</v>
          </cell>
          <cell r="I20340">
            <v>9864800</v>
          </cell>
          <cell r="J20340">
            <v>0</v>
          </cell>
          <cell r="K20340">
            <v>411033</v>
          </cell>
          <cell r="L20340">
            <v>0</v>
          </cell>
          <cell r="M20340">
            <v>0</v>
          </cell>
          <cell r="N20340">
            <v>0</v>
          </cell>
        </row>
        <row r="20341">
          <cell r="A20341" t="str">
            <v>B4201500010368</v>
          </cell>
          <cell r="B20341" t="str">
            <v>151-ET-04-BCC_/0001</v>
          </cell>
          <cell r="C20341" t="str">
            <v>Bình chữa cháy ABC 8Kg</v>
          </cell>
          <cell r="D20341" t="str">
            <v>151 - 211512: PGD Hoi An</v>
          </cell>
          <cell r="E20341" t="str">
            <v>151 - Chi Nhánh Quảng Nam</v>
          </cell>
          <cell r="F20341" t="str">
            <v>151 - Chi Nhánh Quảng Nam</v>
          </cell>
          <cell r="G20341" t="str">
            <v>25-12-2012</v>
          </cell>
          <cell r="H20341" t="str">
            <v>25-12-2012</v>
          </cell>
          <cell r="I20341">
            <v>395482</v>
          </cell>
          <cell r="J20341">
            <v>0</v>
          </cell>
          <cell r="K20341">
            <v>0</v>
          </cell>
          <cell r="L20341">
            <v>0</v>
          </cell>
          <cell r="M20341">
            <v>0</v>
          </cell>
          <cell r="N20341">
            <v>0</v>
          </cell>
        </row>
        <row r="20342">
          <cell r="A20342" t="str">
            <v>B4201500010369</v>
          </cell>
          <cell r="B20342" t="str">
            <v>151-ET-04-BCC_/0002</v>
          </cell>
          <cell r="C20342" t="str">
            <v>Bình chữa cháy ABC 8Kg</v>
          </cell>
          <cell r="D20342" t="str">
            <v>151 - 211512: PGD Hoi An</v>
          </cell>
          <cell r="E20342" t="str">
            <v>151 - Chi Nhánh Quảng Nam</v>
          </cell>
          <cell r="F20342" t="str">
            <v>151 - Chi Nhánh Quảng Nam</v>
          </cell>
          <cell r="G20342" t="str">
            <v>25-12-2012</v>
          </cell>
          <cell r="H20342" t="str">
            <v>25-12-2012</v>
          </cell>
          <cell r="I20342">
            <v>395482</v>
          </cell>
          <cell r="J20342">
            <v>0</v>
          </cell>
          <cell r="K20342">
            <v>0</v>
          </cell>
          <cell r="L20342">
            <v>0</v>
          </cell>
          <cell r="M20342">
            <v>0</v>
          </cell>
          <cell r="N20342">
            <v>0</v>
          </cell>
        </row>
        <row r="20343">
          <cell r="A20343" t="str">
            <v>B4201500010370</v>
          </cell>
          <cell r="B20343" t="str">
            <v>151-ET-04-DBK_/0008</v>
          </cell>
          <cell r="C20343" t="str">
            <v>Đầu báo khói</v>
          </cell>
          <cell r="D20343" t="str">
            <v>151 - 211512: PGD Hoi An</v>
          </cell>
          <cell r="E20343" t="str">
            <v>151 - Chi Nhánh Quảng Nam</v>
          </cell>
          <cell r="F20343" t="str">
            <v>151 - Chi Nhánh Quảng Nam</v>
          </cell>
          <cell r="G20343" t="str">
            <v>25-12-2012</v>
          </cell>
          <cell r="H20343" t="str">
            <v>25-12-2014</v>
          </cell>
          <cell r="I20343">
            <v>555472</v>
          </cell>
          <cell r="J20343">
            <v>0</v>
          </cell>
          <cell r="K20343">
            <v>23137</v>
          </cell>
          <cell r="L20343">
            <v>0</v>
          </cell>
          <cell r="M20343">
            <v>0</v>
          </cell>
          <cell r="N20343">
            <v>0</v>
          </cell>
        </row>
        <row r="20344">
          <cell r="A20344" t="str">
            <v>B4201500010376</v>
          </cell>
          <cell r="B20344" t="str">
            <v>151-ET-04-BCC_/0008</v>
          </cell>
          <cell r="C20344" t="str">
            <v>Bình chữa cháy CO2 5Kg</v>
          </cell>
          <cell r="D20344" t="str">
            <v>151 - 211512: PGD Hoi An</v>
          </cell>
          <cell r="E20344" t="str">
            <v>151 - Chi Nhánh Quảng Nam</v>
          </cell>
          <cell r="F20344" t="str">
            <v>151 - Chi Nhánh Quảng Nam</v>
          </cell>
          <cell r="G20344" t="str">
            <v>25-12-2012</v>
          </cell>
          <cell r="H20344" t="str">
            <v>25-12-2012</v>
          </cell>
          <cell r="I20344">
            <v>732804</v>
          </cell>
          <cell r="J20344">
            <v>0</v>
          </cell>
          <cell r="K20344">
            <v>0</v>
          </cell>
          <cell r="L20344">
            <v>0</v>
          </cell>
          <cell r="M20344">
            <v>0</v>
          </cell>
          <cell r="N20344">
            <v>0</v>
          </cell>
        </row>
        <row r="20345">
          <cell r="A20345" t="str">
            <v>B4201500010379</v>
          </cell>
          <cell r="B20345" t="str">
            <v>151-ET-04-MBN_/0001</v>
          </cell>
          <cell r="C20345" t="str">
            <v>Máy bơm nước điện 3m3/h,h=21.0m</v>
          </cell>
          <cell r="D20345" t="str">
            <v>151 - 211512: PGD Hoi An</v>
          </cell>
          <cell r="E20345" t="str">
            <v>151 - Chi Nhánh Quảng Nam</v>
          </cell>
          <cell r="F20345" t="str">
            <v>151 - Chi Nhánh Quảng Nam</v>
          </cell>
          <cell r="G20345" t="str">
            <v>25-12-2012</v>
          </cell>
          <cell r="H20345" t="str">
            <v>25-12-2012</v>
          </cell>
          <cell r="I20345">
            <v>2907953</v>
          </cell>
          <cell r="J20345">
            <v>0</v>
          </cell>
          <cell r="K20345">
            <v>0</v>
          </cell>
          <cell r="L20345">
            <v>0</v>
          </cell>
          <cell r="M20345">
            <v>0</v>
          </cell>
          <cell r="N20345">
            <v>0</v>
          </cell>
        </row>
        <row r="20346">
          <cell r="A20346" t="str">
            <v>B4201500010381</v>
          </cell>
          <cell r="B20346" t="str">
            <v>151-ET-04-MKNT/0001</v>
          </cell>
          <cell r="C20346" t="str">
            <v>Máy kiểm tra ngoại tệ Unixcam D106</v>
          </cell>
          <cell r="D20346" t="str">
            <v>151 - 211512: PGD Hoi An</v>
          </cell>
          <cell r="E20346" t="str">
            <v>151 - Chi Nhánh Quảng Nam</v>
          </cell>
          <cell r="F20346" t="str">
            <v>151 - Chi Nhánh Quảng Nam</v>
          </cell>
          <cell r="G20346" t="str">
            <v>20-03-2014</v>
          </cell>
          <cell r="H20346" t="str">
            <v>20-03-2015</v>
          </cell>
          <cell r="I20346">
            <v>8448000</v>
          </cell>
          <cell r="J20346">
            <v>0</v>
          </cell>
          <cell r="K20346">
            <v>704000</v>
          </cell>
          <cell r="L20346">
            <v>0</v>
          </cell>
          <cell r="M20346">
            <v>0</v>
          </cell>
          <cell r="N20346">
            <v>0</v>
          </cell>
        </row>
        <row r="20347">
          <cell r="A20347" t="str">
            <v>B4201500010383</v>
          </cell>
          <cell r="B20347" t="str">
            <v>151-ET-04-THT_/0001</v>
          </cell>
          <cell r="C20347" t="str">
            <v>Thùng tôn nhỏ</v>
          </cell>
          <cell r="D20347" t="str">
            <v>151 - 211512: PGD Hoi An</v>
          </cell>
          <cell r="E20347" t="str">
            <v>151 - Chi Nhánh Quảng Nam</v>
          </cell>
          <cell r="F20347" t="str">
            <v>151 - Chi Nhánh Quảng Nam</v>
          </cell>
          <cell r="G20347" t="str">
            <v>15-03-2008</v>
          </cell>
          <cell r="H20347" t="str">
            <v>15-03-2008</v>
          </cell>
          <cell r="I20347">
            <v>264000</v>
          </cell>
          <cell r="J20347">
            <v>0</v>
          </cell>
          <cell r="K20347">
            <v>0</v>
          </cell>
          <cell r="L20347">
            <v>0</v>
          </cell>
          <cell r="M20347">
            <v>0</v>
          </cell>
          <cell r="N20347">
            <v>0</v>
          </cell>
        </row>
        <row r="20348">
          <cell r="A20348" t="str">
            <v>B4201500010473</v>
          </cell>
          <cell r="B20348" t="str">
            <v>151-ET-04-MDS_/0001</v>
          </cell>
          <cell r="C20348" t="str">
            <v>Máy đóng chứng từ DS 98 - KHCN</v>
          </cell>
          <cell r="D20348" t="str">
            <v>151 - 211512: PGD Hoi An</v>
          </cell>
          <cell r="E20348" t="str">
            <v>151 - Chi Nhánh Quảng Nam</v>
          </cell>
          <cell r="F20348" t="str">
            <v>151 - Chi Nhánh Quảng Nam</v>
          </cell>
          <cell r="G20348" t="str">
            <v>30-10-2014</v>
          </cell>
          <cell r="H20348" t="str">
            <v>30-10-2014</v>
          </cell>
          <cell r="I20348">
            <v>2599300</v>
          </cell>
          <cell r="J20348">
            <v>0</v>
          </cell>
          <cell r="K20348">
            <v>0</v>
          </cell>
          <cell r="L20348">
            <v>0</v>
          </cell>
          <cell r="M20348">
            <v>0</v>
          </cell>
          <cell r="N20348">
            <v>0</v>
          </cell>
        </row>
        <row r="20349">
          <cell r="A20349" t="str">
            <v>B4201500010487</v>
          </cell>
          <cell r="B20349" t="str">
            <v>151-ET-04-BCC_/0004</v>
          </cell>
          <cell r="C20349" t="str">
            <v>Bình chữa cháy ABC 8Kg</v>
          </cell>
          <cell r="D20349" t="str">
            <v>151 - 211512: PGD Hoi An</v>
          </cell>
          <cell r="E20349" t="str">
            <v>151 - Chi Nhánh Quảng Nam</v>
          </cell>
          <cell r="F20349" t="str">
            <v>151 - Chi Nhánh Quảng Nam</v>
          </cell>
          <cell r="G20349" t="str">
            <v>25-12-2012</v>
          </cell>
          <cell r="H20349" t="str">
            <v>25-12-2012</v>
          </cell>
          <cell r="I20349">
            <v>395482</v>
          </cell>
          <cell r="J20349">
            <v>0</v>
          </cell>
          <cell r="K20349">
            <v>0</v>
          </cell>
          <cell r="L20349">
            <v>0</v>
          </cell>
          <cell r="M20349">
            <v>0</v>
          </cell>
          <cell r="N20349">
            <v>0</v>
          </cell>
        </row>
        <row r="20350">
          <cell r="A20350" t="str">
            <v>B4201500010491</v>
          </cell>
          <cell r="B20350" t="str">
            <v>151-ET-04-HAM_/0001</v>
          </cell>
          <cell r="C20350" t="str">
            <v>Máy hút ẩm Edison ED-16B - Khối Vận hành</v>
          </cell>
          <cell r="D20350" t="str">
            <v>151 - 211512: PGD Hoi An</v>
          </cell>
          <cell r="E20350" t="str">
            <v>151 - Chi Nhánh Quảng Nam</v>
          </cell>
          <cell r="F20350" t="str">
            <v>151 - Chi Nhánh Quảng Nam</v>
          </cell>
          <cell r="G20350" t="str">
            <v>14-08-2014</v>
          </cell>
          <cell r="H20350" t="str">
            <v>14-08-2014</v>
          </cell>
          <cell r="I20350">
            <v>7645000</v>
          </cell>
          <cell r="J20350">
            <v>0</v>
          </cell>
          <cell r="K20350">
            <v>0</v>
          </cell>
          <cell r="L20350">
            <v>0</v>
          </cell>
          <cell r="M20350">
            <v>0</v>
          </cell>
          <cell r="N20350">
            <v>0</v>
          </cell>
        </row>
        <row r="20351">
          <cell r="A20351" t="str">
            <v>B4201500010492</v>
          </cell>
          <cell r="B20351" t="str">
            <v>151-ET-04-THS_/0004</v>
          </cell>
          <cell r="C20351" t="str">
            <v>Tủ hồ sơ cửa kính lùa</v>
          </cell>
          <cell r="D20351" t="str">
            <v>151 - 211512: PGD Hoi An</v>
          </cell>
          <cell r="E20351" t="str">
            <v>151 - Chi Nhánh Quảng Nam</v>
          </cell>
          <cell r="F20351" t="str">
            <v>151 - Chi Nhánh Quảng Nam</v>
          </cell>
          <cell r="G20351" t="str">
            <v>06-01-2011</v>
          </cell>
          <cell r="H20351" t="str">
            <v>06-01-2011</v>
          </cell>
          <cell r="I20351">
            <v>2300000</v>
          </cell>
          <cell r="J20351">
            <v>0</v>
          </cell>
          <cell r="K20351">
            <v>0</v>
          </cell>
          <cell r="L20351">
            <v>0</v>
          </cell>
          <cell r="M20351">
            <v>0</v>
          </cell>
          <cell r="N20351">
            <v>0</v>
          </cell>
        </row>
        <row r="20352">
          <cell r="A20352" t="str">
            <v>B4201500010493</v>
          </cell>
          <cell r="B20352" t="str">
            <v>151-ET-04-THT_/0002</v>
          </cell>
          <cell r="C20352" t="str">
            <v>Thùng tole KT 900x700x600</v>
          </cell>
          <cell r="D20352" t="str">
            <v>151 - 211512: PGD Hoi An</v>
          </cell>
          <cell r="E20352" t="str">
            <v>151 - Chi Nhánh Quảng Nam</v>
          </cell>
          <cell r="F20352" t="str">
            <v>151 - Chi Nhánh Quảng Nam</v>
          </cell>
          <cell r="G20352" t="str">
            <v>25-12-2013</v>
          </cell>
          <cell r="H20352" t="str">
            <v>25-12-2013</v>
          </cell>
          <cell r="I20352">
            <v>990000</v>
          </cell>
          <cell r="J20352">
            <v>0</v>
          </cell>
          <cell r="K20352">
            <v>0</v>
          </cell>
          <cell r="L20352">
            <v>0</v>
          </cell>
          <cell r="M20352">
            <v>0</v>
          </cell>
          <cell r="N20352">
            <v>0</v>
          </cell>
        </row>
        <row r="20353">
          <cell r="A20353" t="str">
            <v>B4201500010496</v>
          </cell>
          <cell r="B20353" t="str">
            <v>151-TA-02-KET_/0001</v>
          </cell>
          <cell r="C20353" t="str">
            <v>Két sắt lớn KS190K2C2</v>
          </cell>
          <cell r="D20353" t="str">
            <v>151 - 211512: PGD Hoi An</v>
          </cell>
          <cell r="E20353" t="str">
            <v>151 - Chi Nhánh Quảng Nam</v>
          </cell>
          <cell r="F20353" t="str">
            <v>151 - Chi Nhánh Quảng Nam</v>
          </cell>
          <cell r="G20353" t="str">
            <v>04-11-2008</v>
          </cell>
          <cell r="H20353" t="str">
            <v>04-11-2008</v>
          </cell>
          <cell r="I20353">
            <v>6120000</v>
          </cell>
          <cell r="J20353">
            <v>0</v>
          </cell>
          <cell r="K20353">
            <v>0</v>
          </cell>
          <cell r="L20353">
            <v>0</v>
          </cell>
          <cell r="M20353">
            <v>0</v>
          </cell>
          <cell r="N20353">
            <v>0</v>
          </cell>
        </row>
        <row r="20354">
          <cell r="A20354" t="str">
            <v>B4201500010580</v>
          </cell>
          <cell r="B20354" t="str">
            <v>151-TA-08-MDH_/0004</v>
          </cell>
          <cell r="C20354" t="str">
            <v>Máy điều hòa 2 cục treo tường 24900BTU</v>
          </cell>
          <cell r="D20354" t="str">
            <v>151 - 211512: PGD Hoi An</v>
          </cell>
          <cell r="E20354" t="str">
            <v>151 - Chi Nhánh Quảng Nam</v>
          </cell>
          <cell r="F20354" t="str">
            <v>151 - Chi Nhánh Quảng Nam</v>
          </cell>
          <cell r="G20354" t="str">
            <v>25-12-2012</v>
          </cell>
          <cell r="H20354" t="str">
            <v>25-12-2012</v>
          </cell>
          <cell r="I20354">
            <v>29755135</v>
          </cell>
          <cell r="J20354">
            <v>0</v>
          </cell>
          <cell r="K20354">
            <v>0</v>
          </cell>
          <cell r="L20354">
            <v>0</v>
          </cell>
          <cell r="M20354">
            <v>0</v>
          </cell>
          <cell r="N20354">
            <v>0</v>
          </cell>
        </row>
        <row r="20355">
          <cell r="A20355" t="str">
            <v>B4201500010582</v>
          </cell>
          <cell r="B20355" t="str">
            <v>151-TA-02-HTTD/0001</v>
          </cell>
          <cell r="C20355" t="str">
            <v>Tổng đài Panasonic 824</v>
          </cell>
          <cell r="D20355" t="str">
            <v>151 - 211512: PGD Hoi An</v>
          </cell>
          <cell r="E20355" t="str">
            <v>151 - Chi Nhánh Quảng Nam</v>
          </cell>
          <cell r="F20355" t="str">
            <v>151 - Chi Nhánh Quảng Nam</v>
          </cell>
          <cell r="G20355" t="str">
            <v>04-11-2008</v>
          </cell>
          <cell r="H20355" t="str">
            <v>04-11-2008</v>
          </cell>
          <cell r="I20355">
            <v>3203900</v>
          </cell>
          <cell r="J20355">
            <v>0</v>
          </cell>
          <cell r="K20355">
            <v>0</v>
          </cell>
          <cell r="L20355">
            <v>0</v>
          </cell>
          <cell r="M20355">
            <v>0</v>
          </cell>
          <cell r="N20355">
            <v>0</v>
          </cell>
        </row>
        <row r="20356">
          <cell r="A20356" t="str">
            <v>B4201500010583</v>
          </cell>
          <cell r="B20356" t="str">
            <v>151-TA-02-HTTD/0002</v>
          </cell>
          <cell r="C20356" t="str">
            <v>Bàn lập trình Panasonics T7730</v>
          </cell>
          <cell r="D20356" t="str">
            <v>151 - 211512: PGD Hoi An</v>
          </cell>
          <cell r="E20356" t="str">
            <v>151 - Chi Nhánh Quảng Nam</v>
          </cell>
          <cell r="F20356" t="str">
            <v>151 - Chi Nhánh Quảng Nam</v>
          </cell>
          <cell r="G20356" t="str">
            <v>04-11-2008</v>
          </cell>
          <cell r="H20356" t="str">
            <v>04-11-2008</v>
          </cell>
          <cell r="I20356">
            <v>756700</v>
          </cell>
          <cell r="J20356">
            <v>0</v>
          </cell>
          <cell r="K20356">
            <v>0</v>
          </cell>
          <cell r="L20356">
            <v>0</v>
          </cell>
          <cell r="M20356">
            <v>0</v>
          </cell>
          <cell r="N20356">
            <v>0</v>
          </cell>
        </row>
        <row r="20357">
          <cell r="A20357" t="str">
            <v>B4201500010588</v>
          </cell>
          <cell r="B20357" t="str">
            <v>151-TA-02-HTTD/0003</v>
          </cell>
          <cell r="C20357" t="str">
            <v>Card KXTE 82480</v>
          </cell>
          <cell r="D20357" t="str">
            <v>151 - 211512: PGD Hoi An</v>
          </cell>
          <cell r="E20357" t="str">
            <v>151 - Chi Nhánh Quảng Nam</v>
          </cell>
          <cell r="F20357" t="str">
            <v>151 - Chi Nhánh Quảng Nam</v>
          </cell>
          <cell r="G20357" t="str">
            <v>04-11-2008</v>
          </cell>
          <cell r="H20357" t="str">
            <v>04-11-2008</v>
          </cell>
          <cell r="I20357">
            <v>2382800</v>
          </cell>
          <cell r="J20357">
            <v>0</v>
          </cell>
          <cell r="K20357">
            <v>0</v>
          </cell>
          <cell r="L20357">
            <v>0</v>
          </cell>
          <cell r="M20357">
            <v>0</v>
          </cell>
          <cell r="N20357">
            <v>0</v>
          </cell>
        </row>
        <row r="20358">
          <cell r="A20358" t="str">
            <v>B4201500010592</v>
          </cell>
          <cell r="B20358" t="str">
            <v>151-TA-02-KET_/0002</v>
          </cell>
          <cell r="C20358" t="str">
            <v>Két sắt nhỏ KS35N</v>
          </cell>
          <cell r="D20358" t="str">
            <v>151 - 211512: PGD Hoi An</v>
          </cell>
          <cell r="E20358" t="str">
            <v>151 - Chi Nhánh Quảng Nam</v>
          </cell>
          <cell r="F20358" t="str">
            <v>151 - Chi Nhánh Quảng Nam</v>
          </cell>
          <cell r="G20358" t="str">
            <v>04-11-2008</v>
          </cell>
          <cell r="H20358" t="str">
            <v>04-11-2008</v>
          </cell>
          <cell r="I20358">
            <v>2220000</v>
          </cell>
          <cell r="J20358">
            <v>0</v>
          </cell>
          <cell r="K20358">
            <v>0</v>
          </cell>
          <cell r="L20358">
            <v>0</v>
          </cell>
          <cell r="M20358">
            <v>0</v>
          </cell>
          <cell r="N20358">
            <v>0</v>
          </cell>
        </row>
        <row r="20359">
          <cell r="A20359" t="str">
            <v>B4201500011560</v>
          </cell>
          <cell r="B20359" t="str">
            <v>HD015HD-2013-Westernbank-Mitec_28</v>
          </cell>
          <cell r="C20359" t="str">
            <v>Bộ cuốn tiền kép cho máy ATM 1500xeUSB</v>
          </cell>
          <cell r="D20359" t="str">
            <v>151 - 211512: PGD Hoi An</v>
          </cell>
          <cell r="E20359" t="str">
            <v>151 - Chi Nhánh Quảng Nam</v>
          </cell>
          <cell r="F20359" t="str">
            <v>151 - Chi Nhánh Quảng Nam</v>
          </cell>
          <cell r="G20359" t="str">
            <v>07-11-2014</v>
          </cell>
          <cell r="H20359" t="str">
            <v>07-11-2017</v>
          </cell>
          <cell r="I20359">
            <v>24860000</v>
          </cell>
          <cell r="J20359">
            <v>0</v>
          </cell>
          <cell r="K20359">
            <v>690556</v>
          </cell>
          <cell r="L20359">
            <v>0</v>
          </cell>
          <cell r="M20359">
            <v>0</v>
          </cell>
          <cell r="N20359">
            <v>0</v>
          </cell>
        </row>
        <row r="20360">
          <cell r="A20360" t="str">
            <v>B4201500011561</v>
          </cell>
          <cell r="B20360" t="str">
            <v>HD015HD-2013-Westernbank-Mitec_29</v>
          </cell>
          <cell r="C20360" t="str">
            <v>Khay đựng tiền cho máy ATM 1500xeUSB</v>
          </cell>
          <cell r="D20360" t="str">
            <v>151 - 211512: PGD Hoi An</v>
          </cell>
          <cell r="E20360" t="str">
            <v>151 - Chi Nhánh Quảng Nam</v>
          </cell>
          <cell r="F20360" t="str">
            <v>151 - Chi Nhánh Quảng Nam</v>
          </cell>
          <cell r="G20360" t="str">
            <v>07-11-2014</v>
          </cell>
          <cell r="H20360" t="str">
            <v>07-11-2017</v>
          </cell>
          <cell r="I20360">
            <v>13420000</v>
          </cell>
          <cell r="J20360">
            <v>0</v>
          </cell>
          <cell r="K20360">
            <v>372778</v>
          </cell>
          <cell r="L20360">
            <v>0</v>
          </cell>
          <cell r="M20360">
            <v>0</v>
          </cell>
          <cell r="N20360">
            <v>0</v>
          </cell>
        </row>
        <row r="20361">
          <cell r="A20361" t="str">
            <v>B4201500011562</v>
          </cell>
          <cell r="B20361" t="str">
            <v>HD015HD-2013-Westernbank-Mitec_30</v>
          </cell>
          <cell r="C20361" t="str">
            <v>Khay đựng tiền cho máy ATM 1500xeUSB</v>
          </cell>
          <cell r="D20361" t="str">
            <v>151 - 211512: PGD Hoi An</v>
          </cell>
          <cell r="E20361" t="str">
            <v>151 - Chi Nhánh Quảng Nam</v>
          </cell>
          <cell r="F20361" t="str">
            <v>151 - Chi Nhánh Quảng Nam</v>
          </cell>
          <cell r="G20361" t="str">
            <v>07-11-2014</v>
          </cell>
          <cell r="H20361" t="str">
            <v>07-11-2017</v>
          </cell>
          <cell r="I20361">
            <v>13420000</v>
          </cell>
          <cell r="J20361">
            <v>0</v>
          </cell>
          <cell r="K20361">
            <v>372778</v>
          </cell>
          <cell r="L20361">
            <v>0</v>
          </cell>
          <cell r="M20361">
            <v>0</v>
          </cell>
          <cell r="N20361">
            <v>0</v>
          </cell>
        </row>
        <row r="20362">
          <cell r="A20362" t="str">
            <v>B4201500011563</v>
          </cell>
          <cell r="B20362" t="str">
            <v>HĐ 0110/PVcomBank-TID/10/2014_37</v>
          </cell>
          <cell r="C20362" t="str">
            <v>Máy Scan Fujitsu 6125ZLA (KHCN)</v>
          </cell>
          <cell r="D20362" t="str">
            <v>151 - 211512: PGD Hoi An</v>
          </cell>
          <cell r="E20362" t="str">
            <v>151 - Chi Nhánh Quảng Nam</v>
          </cell>
          <cell r="F20362" t="str">
            <v>151 - Chi Nhánh Quảng Nam</v>
          </cell>
          <cell r="G20362" t="str">
            <v>03-12-2014</v>
          </cell>
          <cell r="H20362" t="str">
            <v>03-12-2017</v>
          </cell>
          <cell r="I20362">
            <v>24500000</v>
          </cell>
          <cell r="J20362">
            <v>0</v>
          </cell>
          <cell r="K20362">
            <v>680556</v>
          </cell>
          <cell r="L20362">
            <v>0</v>
          </cell>
          <cell r="M20362">
            <v>0</v>
          </cell>
          <cell r="N20362">
            <v>0</v>
          </cell>
        </row>
        <row r="20363">
          <cell r="A20363" t="str">
            <v>B4201500011644</v>
          </cell>
          <cell r="B20363" t="str">
            <v>937-ET-04-DBK_/0002</v>
          </cell>
          <cell r="C20363" t="str">
            <v>Đầu báo khói</v>
          </cell>
          <cell r="D20363" t="str">
            <v>151 - 211512: PGD Hoi An</v>
          </cell>
          <cell r="E20363" t="str">
            <v>151 - Chi Nhánh Quảng Nam</v>
          </cell>
          <cell r="F20363" t="str">
            <v>151 - Chi Nhánh Quảng Nam</v>
          </cell>
          <cell r="G20363" t="str">
            <v>10-06-2011</v>
          </cell>
          <cell r="H20363" t="str">
            <v>10-06-2011</v>
          </cell>
          <cell r="I20363">
            <v>808481</v>
          </cell>
          <cell r="J20363">
            <v>0</v>
          </cell>
          <cell r="K20363">
            <v>0</v>
          </cell>
          <cell r="L20363">
            <v>0</v>
          </cell>
          <cell r="M20363">
            <v>0</v>
          </cell>
          <cell r="N20363">
            <v>0</v>
          </cell>
        </row>
        <row r="20364">
          <cell r="A20364" t="str">
            <v>B4201500011658</v>
          </cell>
          <cell r="B20364" t="str">
            <v>101-ET-04-CISC/0009</v>
          </cell>
          <cell r="C20364" t="str">
            <v>Card Cisco WIC-2T (Nhận theo Biên bản giao hàng 23/12/2009)</v>
          </cell>
          <cell r="D20364" t="str">
            <v>151 - 211512: PGD Hoi An</v>
          </cell>
          <cell r="E20364" t="str">
            <v>151 - Chi Nhánh Quảng Nam</v>
          </cell>
          <cell r="F20364" t="str">
            <v>151 - Chi Nhánh Quảng Nam</v>
          </cell>
          <cell r="G20364" t="str">
            <v>16-06-2011</v>
          </cell>
          <cell r="H20364" t="str">
            <v>16-06-2011</v>
          </cell>
          <cell r="I20364">
            <v>4484000</v>
          </cell>
          <cell r="J20364">
            <v>0</v>
          </cell>
          <cell r="K20364">
            <v>0</v>
          </cell>
          <cell r="L20364">
            <v>0</v>
          </cell>
          <cell r="M20364">
            <v>0</v>
          </cell>
          <cell r="N20364">
            <v>0</v>
          </cell>
        </row>
        <row r="20365">
          <cell r="A20365" t="str">
            <v>B4201500011737</v>
          </cell>
          <cell r="B20365" t="str">
            <v>151-ET-04-BCC_/0005</v>
          </cell>
          <cell r="C20365" t="str">
            <v>Bình chữa cháy CO2 5Kg</v>
          </cell>
          <cell r="D20365" t="str">
            <v>151 - 211512: PGD Hoi An</v>
          </cell>
          <cell r="E20365" t="str">
            <v>151 - Chi Nhánh Quảng Nam</v>
          </cell>
          <cell r="F20365" t="str">
            <v>151 - Chi Nhánh Quảng Nam</v>
          </cell>
          <cell r="G20365" t="str">
            <v>25-12-2012</v>
          </cell>
          <cell r="H20365" t="str">
            <v>25-12-2012</v>
          </cell>
          <cell r="I20365">
            <v>732804</v>
          </cell>
          <cell r="J20365">
            <v>0</v>
          </cell>
          <cell r="K20365">
            <v>0</v>
          </cell>
          <cell r="L20365">
            <v>0</v>
          </cell>
          <cell r="M20365">
            <v>0</v>
          </cell>
          <cell r="N20365">
            <v>0</v>
          </cell>
        </row>
        <row r="20366">
          <cell r="A20366" t="str">
            <v>B4201500011739</v>
          </cell>
          <cell r="B20366" t="str">
            <v>151-ET-04-DBK_/0005</v>
          </cell>
          <cell r="C20366" t="str">
            <v>Đầu báo khói</v>
          </cell>
          <cell r="D20366" t="str">
            <v>151 - 211512: PGD Hoi An</v>
          </cell>
          <cell r="E20366" t="str">
            <v>151 - Chi Nhánh Quảng Nam</v>
          </cell>
          <cell r="F20366" t="str">
            <v>151 - Chi Nhánh Quảng Nam</v>
          </cell>
          <cell r="G20366" t="str">
            <v>25-12-2012</v>
          </cell>
          <cell r="H20366" t="str">
            <v>25-12-2014</v>
          </cell>
          <cell r="I20366">
            <v>555472</v>
          </cell>
          <cell r="J20366">
            <v>0</v>
          </cell>
          <cell r="K20366">
            <v>23137</v>
          </cell>
          <cell r="L20366">
            <v>0</v>
          </cell>
          <cell r="M20366">
            <v>0</v>
          </cell>
          <cell r="N20366">
            <v>0</v>
          </cell>
        </row>
        <row r="20367">
          <cell r="A20367" t="str">
            <v>B4201500011741</v>
          </cell>
          <cell r="B20367" t="str">
            <v>151-ET-04-UPS_/0001</v>
          </cell>
          <cell r="C20367" t="str">
            <v>UPS Santank 1000VA sử dụng cho máy TAM</v>
          </cell>
          <cell r="D20367" t="str">
            <v>151 - 211512: PGD Hoi An</v>
          </cell>
          <cell r="E20367" t="str">
            <v>151 - Chi Nhánh Quảng Nam</v>
          </cell>
          <cell r="F20367" t="str">
            <v>151 - Chi Nhánh Quảng Nam</v>
          </cell>
          <cell r="G20367" t="str">
            <v>26-11-2011</v>
          </cell>
          <cell r="H20367" t="str">
            <v>26-11-2011</v>
          </cell>
          <cell r="I20367">
            <v>3000000</v>
          </cell>
          <cell r="J20367">
            <v>0</v>
          </cell>
          <cell r="K20367">
            <v>0</v>
          </cell>
          <cell r="L20367">
            <v>0</v>
          </cell>
          <cell r="M20367">
            <v>0</v>
          </cell>
          <cell r="N20367">
            <v>0</v>
          </cell>
        </row>
        <row r="20368">
          <cell r="A20368" t="str">
            <v>B4201500011744</v>
          </cell>
          <cell r="B20368" t="str">
            <v>151-ET-04-BCC_/0006</v>
          </cell>
          <cell r="C20368" t="str">
            <v>Bình chữa cháy CO2 5Kg</v>
          </cell>
          <cell r="D20368" t="str">
            <v>151 - 211512: PGD Hoi An</v>
          </cell>
          <cell r="E20368" t="str">
            <v>151 - Chi Nhánh Quảng Nam</v>
          </cell>
          <cell r="F20368" t="str">
            <v>151 - Chi Nhánh Quảng Nam</v>
          </cell>
          <cell r="G20368" t="str">
            <v>25-12-2012</v>
          </cell>
          <cell r="H20368" t="str">
            <v>25-12-2012</v>
          </cell>
          <cell r="I20368">
            <v>732804</v>
          </cell>
          <cell r="J20368">
            <v>0</v>
          </cell>
          <cell r="K20368">
            <v>0</v>
          </cell>
          <cell r="L20368">
            <v>0</v>
          </cell>
          <cell r="M20368">
            <v>0</v>
          </cell>
          <cell r="N20368">
            <v>0</v>
          </cell>
        </row>
        <row r="20369">
          <cell r="A20369" t="str">
            <v>B4201500011745</v>
          </cell>
          <cell r="B20369" t="str">
            <v>151-ET-04-DBK_/0004</v>
          </cell>
          <cell r="C20369" t="str">
            <v>Đầu báo khói</v>
          </cell>
          <cell r="D20369" t="str">
            <v>151 - 211512: PGD Hoi An</v>
          </cell>
          <cell r="E20369" t="str">
            <v>151 - Chi Nhánh Quảng Nam</v>
          </cell>
          <cell r="F20369" t="str">
            <v>151 - Chi Nhánh Quảng Nam</v>
          </cell>
          <cell r="G20369" t="str">
            <v>25-12-2012</v>
          </cell>
          <cell r="H20369" t="str">
            <v>25-12-2014</v>
          </cell>
          <cell r="I20369">
            <v>555472</v>
          </cell>
          <cell r="J20369">
            <v>0</v>
          </cell>
          <cell r="K20369">
            <v>23137</v>
          </cell>
          <cell r="L20369">
            <v>0</v>
          </cell>
          <cell r="M20369">
            <v>0</v>
          </cell>
          <cell r="N20369">
            <v>0</v>
          </cell>
        </row>
        <row r="20370">
          <cell r="A20370" t="str">
            <v>B4201500011748</v>
          </cell>
          <cell r="B20370" t="str">
            <v>151-ET-04-BCC_/0007</v>
          </cell>
          <cell r="C20370" t="str">
            <v>Bình chữa cháy CO2 5Kg</v>
          </cell>
          <cell r="D20370" t="str">
            <v>151 - 211512: PGD Hoi An</v>
          </cell>
          <cell r="E20370" t="str">
            <v>151 - Chi Nhánh Quảng Nam</v>
          </cell>
          <cell r="F20370" t="str">
            <v>151 - Chi Nhánh Quảng Nam</v>
          </cell>
          <cell r="G20370" t="str">
            <v>25-12-2012</v>
          </cell>
          <cell r="H20370" t="str">
            <v>25-12-2012</v>
          </cell>
          <cell r="I20370">
            <v>732804</v>
          </cell>
          <cell r="J20370">
            <v>0</v>
          </cell>
          <cell r="K20370">
            <v>0</v>
          </cell>
          <cell r="L20370">
            <v>0</v>
          </cell>
          <cell r="M20370">
            <v>0</v>
          </cell>
          <cell r="N20370">
            <v>0</v>
          </cell>
        </row>
        <row r="20371">
          <cell r="A20371" t="str">
            <v>B4201500011753</v>
          </cell>
          <cell r="B20371" t="str">
            <v>151-ET-04-MIN_/0005</v>
          </cell>
          <cell r="C20371" t="str">
            <v>Máy in HP 1606DN</v>
          </cell>
          <cell r="D20371" t="str">
            <v>151 - 211512: PGD Hoi An</v>
          </cell>
          <cell r="E20371" t="str">
            <v>151 - Chi Nhánh Quảng Nam</v>
          </cell>
          <cell r="F20371" t="str">
            <v>151 - Chi Nhánh Quảng Nam</v>
          </cell>
          <cell r="G20371" t="str">
            <v>28-03-2014</v>
          </cell>
          <cell r="H20371" t="str">
            <v>28-03-2016</v>
          </cell>
          <cell r="I20371">
            <v>9864800</v>
          </cell>
          <cell r="J20371">
            <v>0</v>
          </cell>
          <cell r="K20371">
            <v>411033</v>
          </cell>
          <cell r="L20371">
            <v>0</v>
          </cell>
          <cell r="M20371">
            <v>0</v>
          </cell>
          <cell r="N20371">
            <v>0</v>
          </cell>
        </row>
        <row r="20372">
          <cell r="A20372" t="str">
            <v>B4201500011758</v>
          </cell>
          <cell r="B20372" t="str">
            <v>151-ET-04-CPU_/0003</v>
          </cell>
          <cell r="C20372" t="str">
            <v>CPU máy tính bàn Dell Optimex 3010, intel core i3-3220+license Win 7</v>
          </cell>
          <cell r="D20372" t="str">
            <v>151 - 211512: PGD Hoi An</v>
          </cell>
          <cell r="E20372" t="str">
            <v>151 - Chi Nhánh Quảng Nam</v>
          </cell>
          <cell r="F20372" t="str">
            <v>151 - Chi Nhánh Quảng Nam</v>
          </cell>
          <cell r="G20372" t="str">
            <v>28-03-2014</v>
          </cell>
          <cell r="H20372" t="str">
            <v>28-03-2016</v>
          </cell>
          <cell r="I20372">
            <v>14191100</v>
          </cell>
          <cell r="J20372">
            <v>0</v>
          </cell>
          <cell r="K20372">
            <v>591296</v>
          </cell>
          <cell r="L20372">
            <v>0</v>
          </cell>
          <cell r="M20372">
            <v>0</v>
          </cell>
          <cell r="N20372">
            <v>0</v>
          </cell>
        </row>
        <row r="20373">
          <cell r="A20373" t="str">
            <v>B4201500011760</v>
          </cell>
          <cell r="B20373" t="str">
            <v>151-ET-04-MBT_/0001</v>
          </cell>
          <cell r="C20373" t="str">
            <v>Máy bó tiền LD-A 100 tờ</v>
          </cell>
          <cell r="D20373" t="str">
            <v>151 - 211512: PGD Hoi An</v>
          </cell>
          <cell r="E20373" t="str">
            <v>151 - Chi Nhánh Quảng Nam</v>
          </cell>
          <cell r="F20373" t="str">
            <v>151 - Chi Nhánh Quảng Nam</v>
          </cell>
          <cell r="G20373" t="str">
            <v>20-03-2014</v>
          </cell>
          <cell r="H20373" t="str">
            <v>20-03-2015</v>
          </cell>
          <cell r="I20373">
            <v>3300000</v>
          </cell>
          <cell r="J20373">
            <v>0</v>
          </cell>
          <cell r="K20373">
            <v>275000</v>
          </cell>
          <cell r="L20373">
            <v>0</v>
          </cell>
          <cell r="M20373">
            <v>0</v>
          </cell>
          <cell r="N20373">
            <v>0</v>
          </cell>
        </row>
        <row r="20374">
          <cell r="A20374" t="str">
            <v>B4201500011840</v>
          </cell>
          <cell r="B20374" t="str">
            <v>151-ET-04-THT_/0003</v>
          </cell>
          <cell r="C20374" t="str">
            <v>Thùng tole KT 900x700x600</v>
          </cell>
          <cell r="D20374" t="str">
            <v>151 - 211512: PGD Hoi An</v>
          </cell>
          <cell r="E20374" t="str">
            <v>151 - Chi Nhánh Quảng Nam</v>
          </cell>
          <cell r="F20374" t="str">
            <v>151 - Chi Nhánh Quảng Nam</v>
          </cell>
          <cell r="G20374" t="str">
            <v>25-12-2013</v>
          </cell>
          <cell r="H20374" t="str">
            <v>25-12-2013</v>
          </cell>
          <cell r="I20374">
            <v>990000</v>
          </cell>
          <cell r="J20374">
            <v>0</v>
          </cell>
          <cell r="K20374">
            <v>0</v>
          </cell>
          <cell r="L20374">
            <v>0</v>
          </cell>
          <cell r="M20374">
            <v>0</v>
          </cell>
          <cell r="N20374">
            <v>0</v>
          </cell>
        </row>
        <row r="20375">
          <cell r="A20375" t="str">
            <v>B4201500011841</v>
          </cell>
          <cell r="B20375" t="str">
            <v>151-ET-04-UPS_/0003</v>
          </cell>
          <cell r="C20375" t="str">
            <v>UPS EATON ENV 600VA</v>
          </cell>
          <cell r="D20375" t="str">
            <v>151 - 211512: PGD Hoi An</v>
          </cell>
          <cell r="E20375" t="str">
            <v>151 - Chi Nhánh Quảng Nam</v>
          </cell>
          <cell r="F20375" t="str">
            <v>151 - Chi Nhánh Quảng Nam</v>
          </cell>
          <cell r="G20375" t="str">
            <v>28-03-2014</v>
          </cell>
          <cell r="H20375" t="str">
            <v>28-03-2014</v>
          </cell>
          <cell r="I20375">
            <v>1500000</v>
          </cell>
          <cell r="J20375">
            <v>0</v>
          </cell>
          <cell r="K20375">
            <v>0</v>
          </cell>
          <cell r="L20375">
            <v>0</v>
          </cell>
          <cell r="M20375">
            <v>0</v>
          </cell>
          <cell r="N20375">
            <v>0</v>
          </cell>
        </row>
        <row r="20376">
          <cell r="A20376" t="str">
            <v>B4201500011851</v>
          </cell>
          <cell r="B20376" t="str">
            <v>151-ET-04-MST_/0001</v>
          </cell>
          <cell r="C20376" t="str">
            <v>Máy kiểm tra VND Argus</v>
          </cell>
          <cell r="D20376" t="str">
            <v>151 - 211512: PGD Hoi An</v>
          </cell>
          <cell r="E20376" t="str">
            <v>151 - Chi Nhánh Quảng Nam</v>
          </cell>
          <cell r="F20376" t="str">
            <v>151 - Chi Nhánh Quảng Nam</v>
          </cell>
          <cell r="G20376" t="str">
            <v>20-03-2014</v>
          </cell>
          <cell r="H20376" t="str">
            <v>20-03-2015</v>
          </cell>
          <cell r="I20376">
            <v>2915000</v>
          </cell>
          <cell r="J20376">
            <v>0</v>
          </cell>
          <cell r="K20376">
            <v>242917</v>
          </cell>
          <cell r="L20376">
            <v>0</v>
          </cell>
          <cell r="M20376">
            <v>0</v>
          </cell>
          <cell r="N20376">
            <v>0</v>
          </cell>
        </row>
        <row r="20377">
          <cell r="A20377" t="str">
            <v>B4201500011857</v>
          </cell>
          <cell r="B20377" t="str">
            <v>151-TA-02-HTTD/0004</v>
          </cell>
          <cell r="C20377" t="str">
            <v>Card KXTE 82491</v>
          </cell>
          <cell r="D20377" t="str">
            <v>151 - 211512: PGD Hoi An</v>
          </cell>
          <cell r="E20377" t="str">
            <v>151 - Chi Nhánh Quảng Nam</v>
          </cell>
          <cell r="F20377" t="str">
            <v>151 - Chi Nhánh Quảng Nam</v>
          </cell>
          <cell r="G20377" t="str">
            <v>04-11-2008</v>
          </cell>
          <cell r="H20377" t="str">
            <v>04-11-2008</v>
          </cell>
          <cell r="I20377">
            <v>1497300</v>
          </cell>
          <cell r="J20377">
            <v>0</v>
          </cell>
          <cell r="K20377">
            <v>0</v>
          </cell>
          <cell r="L20377">
            <v>0</v>
          </cell>
          <cell r="M20377">
            <v>0</v>
          </cell>
          <cell r="N20377">
            <v>0</v>
          </cell>
        </row>
        <row r="20378">
          <cell r="A20378" t="str">
            <v>B4201500011860</v>
          </cell>
          <cell r="B20378" t="str">
            <v>151-ET-04-BCC_/0003</v>
          </cell>
          <cell r="C20378" t="str">
            <v>Bình chữa cháy ABC 8Kg</v>
          </cell>
          <cell r="D20378" t="str">
            <v>151 - 211512: PGD Hoi An</v>
          </cell>
          <cell r="E20378" t="str">
            <v>151 - Chi Nhánh Quảng Nam</v>
          </cell>
          <cell r="F20378" t="str">
            <v>151 - Chi Nhánh Quảng Nam</v>
          </cell>
          <cell r="G20378" t="str">
            <v>25-12-2012</v>
          </cell>
          <cell r="H20378" t="str">
            <v>25-12-2012</v>
          </cell>
          <cell r="I20378">
            <v>395482</v>
          </cell>
          <cell r="J20378">
            <v>0</v>
          </cell>
          <cell r="K20378">
            <v>0</v>
          </cell>
          <cell r="L20378">
            <v>0</v>
          </cell>
          <cell r="M20378">
            <v>0</v>
          </cell>
          <cell r="N20378">
            <v>0</v>
          </cell>
        </row>
        <row r="20379">
          <cell r="A20379" t="str">
            <v>B4201500011861</v>
          </cell>
          <cell r="B20379" t="str">
            <v>151-ET-04-DBK_/0002</v>
          </cell>
          <cell r="C20379" t="str">
            <v>Đầu báo khói</v>
          </cell>
          <cell r="D20379" t="str">
            <v>151 - 211512: PGD Hoi An</v>
          </cell>
          <cell r="E20379" t="str">
            <v>151 - Chi Nhánh Quảng Nam</v>
          </cell>
          <cell r="F20379" t="str">
            <v>151 - Chi Nhánh Quảng Nam</v>
          </cell>
          <cell r="G20379" t="str">
            <v>25-12-2012</v>
          </cell>
          <cell r="H20379" t="str">
            <v>25-12-2014</v>
          </cell>
          <cell r="I20379">
            <v>555472</v>
          </cell>
          <cell r="J20379">
            <v>0</v>
          </cell>
          <cell r="K20379">
            <v>23137</v>
          </cell>
          <cell r="L20379">
            <v>0</v>
          </cell>
          <cell r="M20379">
            <v>0</v>
          </cell>
          <cell r="N20379">
            <v>0</v>
          </cell>
        </row>
        <row r="20380">
          <cell r="A20380" t="str">
            <v>B4201500011862</v>
          </cell>
          <cell r="B20380" t="str">
            <v>151-ET-04-DBK_/0010</v>
          </cell>
          <cell r="C20380" t="str">
            <v>Đầu báo khói</v>
          </cell>
          <cell r="D20380" t="str">
            <v>151 - 211512: PGD Hoi An</v>
          </cell>
          <cell r="E20380" t="str">
            <v>151 - Chi Nhánh Quảng Nam</v>
          </cell>
          <cell r="F20380" t="str">
            <v>151 - Chi Nhánh Quảng Nam</v>
          </cell>
          <cell r="G20380" t="str">
            <v>25-12-2012</v>
          </cell>
          <cell r="H20380" t="str">
            <v>25-12-2014</v>
          </cell>
          <cell r="I20380">
            <v>555472</v>
          </cell>
          <cell r="J20380">
            <v>0</v>
          </cell>
          <cell r="K20380">
            <v>23137</v>
          </cell>
          <cell r="L20380">
            <v>0</v>
          </cell>
          <cell r="M20380">
            <v>0</v>
          </cell>
          <cell r="N20380">
            <v>0</v>
          </cell>
        </row>
        <row r="20381">
          <cell r="A20381" t="str">
            <v>B4201500011864</v>
          </cell>
          <cell r="B20381" t="str">
            <v>151-ET-04-MAN_/0001</v>
          </cell>
          <cell r="C20381" t="str">
            <v>Rèm cửa 48m2</v>
          </cell>
          <cell r="D20381" t="str">
            <v>151 - 211512: PGD Hoi An</v>
          </cell>
          <cell r="E20381" t="str">
            <v>151 - Chi Nhánh Quảng Nam</v>
          </cell>
          <cell r="F20381" t="str">
            <v>151 - Chi Nhánh Quảng Nam</v>
          </cell>
          <cell r="G20381" t="str">
            <v>27-12-2013</v>
          </cell>
          <cell r="H20381" t="str">
            <v>27-12-2015</v>
          </cell>
          <cell r="I20381">
            <v>19200000</v>
          </cell>
          <cell r="J20381">
            <v>0</v>
          </cell>
          <cell r="K20381">
            <v>800000</v>
          </cell>
          <cell r="L20381">
            <v>0</v>
          </cell>
          <cell r="M20381">
            <v>0</v>
          </cell>
          <cell r="N20381">
            <v>0</v>
          </cell>
        </row>
        <row r="20382">
          <cell r="A20382" t="str">
            <v>B4201500011951</v>
          </cell>
          <cell r="B20382" t="str">
            <v>151-ET-04-MHVT/0003</v>
          </cell>
          <cell r="C20382" t="str">
            <v>Màn hình vi tính Dell 18.5"</v>
          </cell>
          <cell r="D20382" t="str">
            <v>151 - 211512: PGD Hoi An</v>
          </cell>
          <cell r="E20382" t="str">
            <v>151 - Chi Nhánh Quảng Nam</v>
          </cell>
          <cell r="F20382" t="str">
            <v>151 - Chi Nhánh Quảng Nam</v>
          </cell>
          <cell r="G20382" t="str">
            <v>28-03-2014</v>
          </cell>
          <cell r="H20382" t="str">
            <v>28-03-2015</v>
          </cell>
          <cell r="I20382">
            <v>2750000</v>
          </cell>
          <cell r="J20382">
            <v>0</v>
          </cell>
          <cell r="K20382">
            <v>229167</v>
          </cell>
          <cell r="L20382">
            <v>0</v>
          </cell>
          <cell r="M20382">
            <v>0</v>
          </cell>
          <cell r="N20382">
            <v>0</v>
          </cell>
        </row>
        <row r="20383">
          <cell r="A20383" t="str">
            <v>B4201500011952</v>
          </cell>
          <cell r="B20383" t="str">
            <v>151-IA-06-PMTN/0002</v>
          </cell>
          <cell r="C20383" t="str">
            <v>Bản quyền phần mềm Microbank</v>
          </cell>
          <cell r="D20383" t="str">
            <v>151 - 211512: PGD Hoi An</v>
          </cell>
          <cell r="E20383" t="str">
            <v>151 - Chi Nhánh Quảng Nam</v>
          </cell>
          <cell r="F20383" t="str">
            <v>151 - Chi Nhánh Quảng Nam</v>
          </cell>
          <cell r="G20383" t="str">
            <v>10-05-2008</v>
          </cell>
          <cell r="H20383" t="str">
            <v>10-05-2008</v>
          </cell>
          <cell r="I20383">
            <v>20000000</v>
          </cell>
          <cell r="J20383">
            <v>0</v>
          </cell>
          <cell r="K20383">
            <v>0</v>
          </cell>
          <cell r="L20383">
            <v>0</v>
          </cell>
          <cell r="M20383">
            <v>0</v>
          </cell>
          <cell r="N20383">
            <v>0</v>
          </cell>
        </row>
        <row r="20384">
          <cell r="A20384" t="str">
            <v>B4201500011955</v>
          </cell>
          <cell r="B20384" t="str">
            <v>151-TA-08-MDH_/0003</v>
          </cell>
          <cell r="C20384" t="str">
            <v>Máy điều hòa 2 cục treo tường 24900BTU</v>
          </cell>
          <cell r="D20384" t="str">
            <v>151 - 211512: PGD Hoi An</v>
          </cell>
          <cell r="E20384" t="str">
            <v>151 - Chi Nhánh Quảng Nam</v>
          </cell>
          <cell r="F20384" t="str">
            <v>151 - Chi Nhánh Quảng Nam</v>
          </cell>
          <cell r="G20384" t="str">
            <v>25-12-2012</v>
          </cell>
          <cell r="H20384" t="str">
            <v>25-12-2012</v>
          </cell>
          <cell r="I20384">
            <v>29755135</v>
          </cell>
          <cell r="J20384">
            <v>0</v>
          </cell>
          <cell r="K20384">
            <v>0</v>
          </cell>
          <cell r="L20384">
            <v>0</v>
          </cell>
          <cell r="M20384">
            <v>0</v>
          </cell>
          <cell r="N20384">
            <v>0</v>
          </cell>
        </row>
        <row r="20385">
          <cell r="A20385" t="str">
            <v>B4201500011957</v>
          </cell>
          <cell r="B20385" t="str">
            <v>151-ET-04-DBK_/0006</v>
          </cell>
          <cell r="C20385" t="str">
            <v>Đầu báo khói</v>
          </cell>
          <cell r="D20385" t="str">
            <v>151 - 211512: PGD Hoi An</v>
          </cell>
          <cell r="E20385" t="str">
            <v>151 - Chi Nhánh Quảng Nam</v>
          </cell>
          <cell r="F20385" t="str">
            <v>151 - Chi Nhánh Quảng Nam</v>
          </cell>
          <cell r="G20385" t="str">
            <v>25-12-2012</v>
          </cell>
          <cell r="H20385" t="str">
            <v>25-12-2014</v>
          </cell>
          <cell r="I20385">
            <v>555472</v>
          </cell>
          <cell r="J20385">
            <v>0</v>
          </cell>
          <cell r="K20385">
            <v>23137</v>
          </cell>
          <cell r="L20385">
            <v>0</v>
          </cell>
          <cell r="M20385">
            <v>0</v>
          </cell>
          <cell r="N20385">
            <v>0</v>
          </cell>
        </row>
        <row r="20386">
          <cell r="A20386" t="str">
            <v>B4201500011958</v>
          </cell>
          <cell r="B20386" t="str">
            <v>151-ET-04-DBK_/0007</v>
          </cell>
          <cell r="C20386" t="str">
            <v>Đầu báo khói</v>
          </cell>
          <cell r="D20386" t="str">
            <v>151 - 211512: PGD Hoi An</v>
          </cell>
          <cell r="E20386" t="str">
            <v>151 - Chi Nhánh Quảng Nam</v>
          </cell>
          <cell r="F20386" t="str">
            <v>151 - Chi Nhánh Quảng Nam</v>
          </cell>
          <cell r="G20386" t="str">
            <v>25-12-2012</v>
          </cell>
          <cell r="H20386" t="str">
            <v>25-12-2014</v>
          </cell>
          <cell r="I20386">
            <v>555472</v>
          </cell>
          <cell r="J20386">
            <v>0</v>
          </cell>
          <cell r="K20386">
            <v>23137</v>
          </cell>
          <cell r="L20386">
            <v>0</v>
          </cell>
          <cell r="M20386">
            <v>0</v>
          </cell>
          <cell r="N20386">
            <v>0</v>
          </cell>
        </row>
        <row r="20387">
          <cell r="A20387" t="str">
            <v>B4201500011970</v>
          </cell>
          <cell r="B20387" t="str">
            <v>151-ET-04-THT_/0004</v>
          </cell>
          <cell r="C20387" t="str">
            <v>Thùng tole KT 900x700x600</v>
          </cell>
          <cell r="D20387" t="str">
            <v>151 - 211512: PGD Hoi An</v>
          </cell>
          <cell r="E20387" t="str">
            <v>151 - Chi Nhánh Quảng Nam</v>
          </cell>
          <cell r="F20387" t="str">
            <v>151 - Chi Nhánh Quảng Nam</v>
          </cell>
          <cell r="G20387" t="str">
            <v>25-12-2013</v>
          </cell>
          <cell r="H20387" t="str">
            <v>25-12-2013</v>
          </cell>
          <cell r="I20387">
            <v>990000</v>
          </cell>
          <cell r="J20387">
            <v>0</v>
          </cell>
          <cell r="K20387">
            <v>0</v>
          </cell>
          <cell r="L20387">
            <v>0</v>
          </cell>
          <cell r="M20387">
            <v>0</v>
          </cell>
          <cell r="N20387">
            <v>0</v>
          </cell>
        </row>
        <row r="20388">
          <cell r="A20388" t="str">
            <v>B4201500011975</v>
          </cell>
          <cell r="B20388" t="str">
            <v>151-ET-04-MBT_/0002</v>
          </cell>
          <cell r="C20388" t="str">
            <v>Máy bó tiền ZD-93 1000 tờ</v>
          </cell>
          <cell r="D20388" t="str">
            <v>151 - 211512: PGD Hoi An</v>
          </cell>
          <cell r="E20388" t="str">
            <v>151 - Chi Nhánh Quảng Nam</v>
          </cell>
          <cell r="F20388" t="str">
            <v>151 - Chi Nhánh Quảng Nam</v>
          </cell>
          <cell r="G20388" t="str">
            <v>20-03-2014</v>
          </cell>
          <cell r="H20388" t="str">
            <v>20-03-2015</v>
          </cell>
          <cell r="I20388">
            <v>2805000</v>
          </cell>
          <cell r="J20388">
            <v>0</v>
          </cell>
          <cell r="K20388">
            <v>233750</v>
          </cell>
          <cell r="L20388">
            <v>0</v>
          </cell>
          <cell r="M20388">
            <v>0</v>
          </cell>
          <cell r="N20388">
            <v>0</v>
          </cell>
        </row>
        <row r="20389">
          <cell r="A20389" t="str">
            <v>B4201500013849</v>
          </cell>
          <cell r="B20389" t="str">
            <v>HD 01-09PVCB-H.com2014_18</v>
          </cell>
          <cell r="C20389" t="str">
            <v xml:space="preserve">Bộ máy tính Dell Optilex 3020 Intel Core i3-4130-VP </v>
          </cell>
          <cell r="D20389" t="str">
            <v>151 - 211512: PGD Hoi An</v>
          </cell>
          <cell r="E20389" t="str">
            <v>151 - Chi Nhánh Quảng Nam</v>
          </cell>
          <cell r="F20389" t="str">
            <v>151 - Chi Nhánh Quảng Nam</v>
          </cell>
          <cell r="G20389" t="str">
            <v>18-12-2014</v>
          </cell>
          <cell r="H20389" t="str">
            <v>18-12-2017</v>
          </cell>
          <cell r="I20389">
            <v>13800000</v>
          </cell>
          <cell r="J20389">
            <v>0</v>
          </cell>
          <cell r="K20389">
            <v>383333</v>
          </cell>
          <cell r="L20389">
            <v>0</v>
          </cell>
          <cell r="M20389">
            <v>0</v>
          </cell>
          <cell r="N20389">
            <v>0</v>
          </cell>
        </row>
        <row r="20390">
          <cell r="A20390" t="str">
            <v>B4201500013850</v>
          </cell>
          <cell r="B20390" t="str">
            <v>HD 01-09PVCB-H.com2014_19</v>
          </cell>
          <cell r="C20390" t="str">
            <v xml:space="preserve">Bộ máy tính Dell Optilex 3020 Intel Core i3-4130-KHCN </v>
          </cell>
          <cell r="D20390" t="str">
            <v>151 - 211512: PGD Hoi An</v>
          </cell>
          <cell r="E20390" t="str">
            <v>151 - Chi Nhánh Quảng Nam</v>
          </cell>
          <cell r="F20390" t="str">
            <v>151 - Chi Nhánh Quảng Nam</v>
          </cell>
          <cell r="G20390" t="str">
            <v>18-12-2014</v>
          </cell>
          <cell r="H20390" t="str">
            <v>18-12-2017</v>
          </cell>
          <cell r="I20390">
            <v>13800000</v>
          </cell>
          <cell r="J20390">
            <v>0</v>
          </cell>
          <cell r="K20390">
            <v>383333</v>
          </cell>
          <cell r="L20390">
            <v>0</v>
          </cell>
          <cell r="M20390">
            <v>0</v>
          </cell>
          <cell r="N20390">
            <v>0</v>
          </cell>
        </row>
        <row r="20391">
          <cell r="A20391" t="str">
            <v>B4201500013851</v>
          </cell>
          <cell r="B20391" t="str">
            <v>HD 01-09PVCB-H.com2014_20</v>
          </cell>
          <cell r="C20391" t="str">
            <v xml:space="preserve">Bộ máy tính Dell Optilex 3020 Intel Core i3-4130-KHCN </v>
          </cell>
          <cell r="D20391" t="str">
            <v>151 - 211512: PGD Hoi An</v>
          </cell>
          <cell r="E20391" t="str">
            <v>151 - Chi Nhánh Quảng Nam</v>
          </cell>
          <cell r="F20391" t="str">
            <v>151 - Chi Nhánh Quảng Nam</v>
          </cell>
          <cell r="G20391" t="str">
            <v>18-12-2014</v>
          </cell>
          <cell r="H20391" t="str">
            <v>18-12-2017</v>
          </cell>
          <cell r="I20391">
            <v>13800000</v>
          </cell>
          <cell r="J20391">
            <v>0</v>
          </cell>
          <cell r="K20391">
            <v>383333</v>
          </cell>
          <cell r="L20391">
            <v>0</v>
          </cell>
          <cell r="M20391">
            <v>0</v>
          </cell>
          <cell r="N20391">
            <v>0</v>
          </cell>
        </row>
        <row r="20392">
          <cell r="A20392" t="str">
            <v>B4201500019325</v>
          </cell>
          <cell r="B20392" t="str">
            <v>HD 65PVB-TID0514_13</v>
          </cell>
          <cell r="C20392" t="str">
            <v>HO HN-Bộ máy tính để bàn Dell 3020(KHCN)</v>
          </cell>
          <cell r="D20392" t="str">
            <v>151 - 211512: PGD Hoi An</v>
          </cell>
          <cell r="E20392" t="str">
            <v>151 - Chi Nhánh Quảng Nam</v>
          </cell>
          <cell r="F20392" t="str">
            <v>151 - Chi Nhánh Quảng Nam</v>
          </cell>
          <cell r="G20392" t="str">
            <v>23-12-2014</v>
          </cell>
          <cell r="H20392" t="str">
            <v>23-12-2017</v>
          </cell>
          <cell r="I20392">
            <v>16941100</v>
          </cell>
          <cell r="J20392">
            <v>0</v>
          </cell>
          <cell r="K20392">
            <v>470586</v>
          </cell>
          <cell r="L20392">
            <v>0</v>
          </cell>
          <cell r="M20392">
            <v>0</v>
          </cell>
          <cell r="N20392">
            <v>0</v>
          </cell>
        </row>
        <row r="20393">
          <cell r="A20393" t="str">
            <v>B4201500021540</v>
          </cell>
          <cell r="C20393" t="str">
            <v>Bộ máy tính Dell 3020</v>
          </cell>
          <cell r="D20393" t="str">
            <v>151 - 211512: PGD Hoi An</v>
          </cell>
          <cell r="E20393" t="str">
            <v>151 - Chi Nhánh Quảng Nam</v>
          </cell>
          <cell r="F20393" t="str">
            <v>151 - Chi Nhánh Quảng Nam</v>
          </cell>
          <cell r="G20393" t="str">
            <v>31-07-2015</v>
          </cell>
          <cell r="H20393" t="str">
            <v>31-07-2018</v>
          </cell>
          <cell r="I20393">
            <v>14465000</v>
          </cell>
          <cell r="J20393">
            <v>0</v>
          </cell>
          <cell r="K20393">
            <v>401806</v>
          </cell>
          <cell r="L20393">
            <v>0</v>
          </cell>
          <cell r="M20393">
            <v>0</v>
          </cell>
          <cell r="N20393">
            <v>0</v>
          </cell>
        </row>
        <row r="20394">
          <cell r="A20394" t="str">
            <v>B4201500021799</v>
          </cell>
          <cell r="B20394" t="str">
            <v>HĐ 2010-CNTT/PVB-PETERCARE_181</v>
          </cell>
          <cell r="C20394" t="str">
            <v>HWIC: HWIC-2FE 2 Port Fast Ethernet</v>
          </cell>
          <cell r="D20394" t="str">
            <v>151 - 211512: PGD Hoi An</v>
          </cell>
          <cell r="E20394" t="str">
            <v>151 - Chi Nhánh Quảng Nam</v>
          </cell>
          <cell r="F20394" t="str">
            <v>151 - Chi Nhánh Quảng Nam</v>
          </cell>
          <cell r="G20394" t="str">
            <v>12-06-2015</v>
          </cell>
          <cell r="H20394" t="str">
            <v>12-06-2018</v>
          </cell>
          <cell r="I20394">
            <v>22839280</v>
          </cell>
          <cell r="J20394">
            <v>0</v>
          </cell>
          <cell r="K20394">
            <v>634424</v>
          </cell>
          <cell r="L20394">
            <v>0</v>
          </cell>
          <cell r="M20394">
            <v>0</v>
          </cell>
          <cell r="N20394">
            <v>0</v>
          </cell>
        </row>
        <row r="20395">
          <cell r="A20395" t="str">
            <v>B4201500022368</v>
          </cell>
          <cell r="B20395" t="str">
            <v>020FAVD101620012</v>
          </cell>
          <cell r="C20395" t="str">
            <v>Máy tính để bàn Dell 320</v>
          </cell>
          <cell r="D20395" t="str">
            <v>151 - 211512: PGD Hoi An</v>
          </cell>
          <cell r="E20395" t="str">
            <v>151 - Chi Nhánh Quảng Nam</v>
          </cell>
          <cell r="F20395" t="str">
            <v>151 - Chi Nhánh Quảng Nam</v>
          </cell>
          <cell r="G20395" t="str">
            <v>01-01-2007</v>
          </cell>
          <cell r="H20395" t="str">
            <v>01-01-2007</v>
          </cell>
          <cell r="I20395">
            <v>0</v>
          </cell>
          <cell r="J20395">
            <v>0</v>
          </cell>
          <cell r="K20395">
            <v>0</v>
          </cell>
          <cell r="L20395">
            <v>0</v>
          </cell>
          <cell r="M20395">
            <v>0</v>
          </cell>
          <cell r="N20395">
            <v>0</v>
          </cell>
        </row>
        <row r="20396">
          <cell r="A20396" t="str">
            <v>B4201500024068</v>
          </cell>
          <cell r="B20396" t="str">
            <v>HĐ204_CNTT_HCOM_1461</v>
          </cell>
          <cell r="C20396" t="str">
            <v>ĐT bàn IP phone 3905</v>
          </cell>
          <cell r="D20396" t="str">
            <v>151 - 211512: PGD Hoi An</v>
          </cell>
          <cell r="E20396" t="str">
            <v>151 - Chi Nhánh Quảng Nam</v>
          </cell>
          <cell r="F20396" t="str">
            <v>151 - Chi Nhánh Quảng Nam</v>
          </cell>
          <cell r="G20396" t="str">
            <v>22-09-2015</v>
          </cell>
          <cell r="H20396" t="str">
            <v>22-09-2018</v>
          </cell>
          <cell r="I20396">
            <v>2848264</v>
          </cell>
          <cell r="J20396">
            <v>0</v>
          </cell>
          <cell r="K20396">
            <v>79118</v>
          </cell>
          <cell r="L20396">
            <v>0</v>
          </cell>
          <cell r="M20396">
            <v>0</v>
          </cell>
          <cell r="N20396">
            <v>0</v>
          </cell>
        </row>
        <row r="20397">
          <cell r="A20397" t="str">
            <v>B4201500024069</v>
          </cell>
          <cell r="B20397" t="str">
            <v>HĐ204_CNTT_HCOM_1462</v>
          </cell>
          <cell r="C20397" t="str">
            <v>ĐT bàn IP phone 3905</v>
          </cell>
          <cell r="D20397" t="str">
            <v>151 - 211512: PGD Hoi An</v>
          </cell>
          <cell r="E20397" t="str">
            <v>151 - Chi Nhánh Quảng Nam</v>
          </cell>
          <cell r="F20397" t="str">
            <v>151 - Chi Nhánh Quảng Nam</v>
          </cell>
          <cell r="G20397" t="str">
            <v>22-09-2015</v>
          </cell>
          <cell r="H20397" t="str">
            <v>22-09-2018</v>
          </cell>
          <cell r="I20397">
            <v>2848264</v>
          </cell>
          <cell r="J20397">
            <v>0</v>
          </cell>
          <cell r="K20397">
            <v>79118</v>
          </cell>
          <cell r="L20397">
            <v>0</v>
          </cell>
          <cell r="M20397">
            <v>0</v>
          </cell>
          <cell r="N20397">
            <v>0</v>
          </cell>
        </row>
        <row r="20398">
          <cell r="A20398" t="str">
            <v>B4201500024070</v>
          </cell>
          <cell r="B20398" t="str">
            <v>HĐ204_CNTT_HCOM_1463</v>
          </cell>
          <cell r="C20398" t="str">
            <v>ĐT bàn IP phone 3905</v>
          </cell>
          <cell r="D20398" t="str">
            <v>151 - 211512: PGD Hoi An</v>
          </cell>
          <cell r="E20398" t="str">
            <v>151 - Chi Nhánh Quảng Nam</v>
          </cell>
          <cell r="F20398" t="str">
            <v>151 - Chi Nhánh Quảng Nam</v>
          </cell>
          <cell r="G20398" t="str">
            <v>22-09-2015</v>
          </cell>
          <cell r="H20398" t="str">
            <v>22-09-2018</v>
          </cell>
          <cell r="I20398">
            <v>2848264</v>
          </cell>
          <cell r="J20398">
            <v>0</v>
          </cell>
          <cell r="K20398">
            <v>79118</v>
          </cell>
          <cell r="L20398">
            <v>0</v>
          </cell>
          <cell r="M20398">
            <v>0</v>
          </cell>
          <cell r="N20398">
            <v>0</v>
          </cell>
        </row>
        <row r="20399">
          <cell r="A20399" t="str">
            <v>B4201500024071</v>
          </cell>
          <cell r="B20399" t="str">
            <v>HĐ204_CNTT_HCOM_1464</v>
          </cell>
          <cell r="C20399" t="str">
            <v>ĐT bàn IP phone 3905</v>
          </cell>
          <cell r="D20399" t="str">
            <v>151 - 211512: PGD Hoi An</v>
          </cell>
          <cell r="E20399" t="str">
            <v>151 - Chi Nhánh Quảng Nam</v>
          </cell>
          <cell r="F20399" t="str">
            <v>151 - Chi Nhánh Quảng Nam</v>
          </cell>
          <cell r="G20399" t="str">
            <v>22-09-2015</v>
          </cell>
          <cell r="H20399" t="str">
            <v>22-09-2018</v>
          </cell>
          <cell r="I20399">
            <v>2848264</v>
          </cell>
          <cell r="J20399">
            <v>0</v>
          </cell>
          <cell r="K20399">
            <v>79118</v>
          </cell>
          <cell r="L20399">
            <v>0</v>
          </cell>
          <cell r="M20399">
            <v>0</v>
          </cell>
          <cell r="N20399">
            <v>0</v>
          </cell>
        </row>
        <row r="20400">
          <cell r="A20400" t="str">
            <v>B4201500024072</v>
          </cell>
          <cell r="B20400" t="str">
            <v>HĐ204_CNTT_HCOM_1465</v>
          </cell>
          <cell r="C20400" t="str">
            <v>ĐT bàn IP phone 3905</v>
          </cell>
          <cell r="D20400" t="str">
            <v>151 - 211512: PGD Hoi An</v>
          </cell>
          <cell r="E20400" t="str">
            <v>151 - Chi Nhánh Quảng Nam</v>
          </cell>
          <cell r="F20400" t="str">
            <v>151 - Chi Nhánh Quảng Nam</v>
          </cell>
          <cell r="G20400" t="str">
            <v>22-09-2015</v>
          </cell>
          <cell r="H20400" t="str">
            <v>22-09-2018</v>
          </cell>
          <cell r="I20400">
            <v>2848264</v>
          </cell>
          <cell r="J20400">
            <v>0</v>
          </cell>
          <cell r="K20400">
            <v>79118</v>
          </cell>
          <cell r="L20400">
            <v>0</v>
          </cell>
          <cell r="M20400">
            <v>0</v>
          </cell>
          <cell r="N20400">
            <v>0</v>
          </cell>
        </row>
        <row r="20401">
          <cell r="A20401" t="str">
            <v>B4201500024073</v>
          </cell>
          <cell r="B20401" t="str">
            <v>HĐ204_CNTT_HCOM_1466</v>
          </cell>
          <cell r="C20401" t="str">
            <v>ĐT bàn IP phone 3905</v>
          </cell>
          <cell r="D20401" t="str">
            <v>151 - 211512: PGD Hoi An</v>
          </cell>
          <cell r="E20401" t="str">
            <v>151 - Chi Nhánh Quảng Nam</v>
          </cell>
          <cell r="F20401" t="str">
            <v>151 - Chi Nhánh Quảng Nam</v>
          </cell>
          <cell r="G20401" t="str">
            <v>22-09-2015</v>
          </cell>
          <cell r="H20401" t="str">
            <v>22-09-2018</v>
          </cell>
          <cell r="I20401">
            <v>2848264</v>
          </cell>
          <cell r="J20401">
            <v>0</v>
          </cell>
          <cell r="K20401">
            <v>79118</v>
          </cell>
          <cell r="L20401">
            <v>0</v>
          </cell>
          <cell r="M20401">
            <v>0</v>
          </cell>
          <cell r="N20401">
            <v>0</v>
          </cell>
        </row>
        <row r="20402">
          <cell r="A20402" t="str">
            <v>B4201500024074</v>
          </cell>
          <cell r="B20402" t="str">
            <v>HĐ204_CNTT_HCOM_1467</v>
          </cell>
          <cell r="C20402" t="str">
            <v>ĐT bàn IP phone 3905</v>
          </cell>
          <cell r="D20402" t="str">
            <v>151 - 211512: PGD Hoi An</v>
          </cell>
          <cell r="E20402" t="str">
            <v>151 - Chi Nhánh Quảng Nam</v>
          </cell>
          <cell r="F20402" t="str">
            <v>151 - Chi Nhánh Quảng Nam</v>
          </cell>
          <cell r="G20402" t="str">
            <v>22-09-2015</v>
          </cell>
          <cell r="H20402" t="str">
            <v>22-09-2018</v>
          </cell>
          <cell r="I20402">
            <v>2848264</v>
          </cell>
          <cell r="J20402">
            <v>0</v>
          </cell>
          <cell r="K20402">
            <v>79118</v>
          </cell>
          <cell r="L20402">
            <v>0</v>
          </cell>
          <cell r="M20402">
            <v>0</v>
          </cell>
          <cell r="N20402">
            <v>0</v>
          </cell>
        </row>
        <row r="20403">
          <cell r="A20403" t="str">
            <v>B4201500024075</v>
          </cell>
          <cell r="B20403" t="str">
            <v>HĐ204_CNTT_HCOM_1468</v>
          </cell>
          <cell r="C20403" t="str">
            <v>ĐT bàn IP phone 3905</v>
          </cell>
          <cell r="D20403" t="str">
            <v>151 - 211512: PGD Hoi An</v>
          </cell>
          <cell r="E20403" t="str">
            <v>151 - Chi Nhánh Quảng Nam</v>
          </cell>
          <cell r="F20403" t="str">
            <v>151 - Chi Nhánh Quảng Nam</v>
          </cell>
          <cell r="G20403" t="str">
            <v>22-09-2015</v>
          </cell>
          <cell r="H20403" t="str">
            <v>22-09-2018</v>
          </cell>
          <cell r="I20403">
            <v>2848264</v>
          </cell>
          <cell r="J20403">
            <v>0</v>
          </cell>
          <cell r="K20403">
            <v>79118</v>
          </cell>
          <cell r="L20403">
            <v>0</v>
          </cell>
          <cell r="M20403">
            <v>0</v>
          </cell>
          <cell r="N20403">
            <v>0</v>
          </cell>
        </row>
        <row r="20404">
          <cell r="A20404" t="str">
            <v>B4201500024076</v>
          </cell>
          <cell r="B20404" t="str">
            <v>HĐ204_CNTT_HCOM_1469</v>
          </cell>
          <cell r="C20404" t="str">
            <v>ĐT bàn IP phone 3905</v>
          </cell>
          <cell r="D20404" t="str">
            <v>151 - 211512: PGD Hoi An</v>
          </cell>
          <cell r="E20404" t="str">
            <v>151 - Chi Nhánh Quảng Nam</v>
          </cell>
          <cell r="F20404" t="str">
            <v>151 - Chi Nhánh Quảng Nam</v>
          </cell>
          <cell r="G20404" t="str">
            <v>22-09-2015</v>
          </cell>
          <cell r="H20404" t="str">
            <v>22-09-2018</v>
          </cell>
          <cell r="I20404">
            <v>2848264</v>
          </cell>
          <cell r="J20404">
            <v>0</v>
          </cell>
          <cell r="K20404">
            <v>79118</v>
          </cell>
          <cell r="L20404">
            <v>0</v>
          </cell>
          <cell r="M20404">
            <v>0</v>
          </cell>
          <cell r="N20404">
            <v>0</v>
          </cell>
        </row>
        <row r="20405">
          <cell r="A20405" t="str">
            <v>B4201500024077</v>
          </cell>
          <cell r="B20405" t="str">
            <v>HĐ204_CNTT_HCOM_1470</v>
          </cell>
          <cell r="C20405" t="str">
            <v>ĐT bàn IP phone 3905</v>
          </cell>
          <cell r="D20405" t="str">
            <v>151 - 211512: PGD Hoi An</v>
          </cell>
          <cell r="E20405" t="str">
            <v>151 - Chi Nhánh Quảng Nam</v>
          </cell>
          <cell r="F20405" t="str">
            <v>151 - Chi Nhánh Quảng Nam</v>
          </cell>
          <cell r="G20405" t="str">
            <v>22-09-2015</v>
          </cell>
          <cell r="H20405" t="str">
            <v>22-09-2018</v>
          </cell>
          <cell r="I20405">
            <v>2848264</v>
          </cell>
          <cell r="J20405">
            <v>0</v>
          </cell>
          <cell r="K20405">
            <v>79118</v>
          </cell>
          <cell r="L20405">
            <v>0</v>
          </cell>
          <cell r="M20405">
            <v>0</v>
          </cell>
          <cell r="N20405">
            <v>0</v>
          </cell>
        </row>
        <row r="20406">
          <cell r="A20406" t="str">
            <v>B4201500024078</v>
          </cell>
          <cell r="B20406" t="str">
            <v>HĐ204_CNTT_HCOM_1471</v>
          </cell>
          <cell r="C20406" t="str">
            <v>ĐT bàn IP phone 3905</v>
          </cell>
          <cell r="D20406" t="str">
            <v>151 - 211512: PGD Hoi An</v>
          </cell>
          <cell r="E20406" t="str">
            <v>151 - Chi Nhánh Quảng Nam</v>
          </cell>
          <cell r="F20406" t="str">
            <v>151 - Chi Nhánh Quảng Nam</v>
          </cell>
          <cell r="G20406" t="str">
            <v>22-09-2015</v>
          </cell>
          <cell r="H20406" t="str">
            <v>22-09-2018</v>
          </cell>
          <cell r="I20406">
            <v>2848264</v>
          </cell>
          <cell r="J20406">
            <v>0</v>
          </cell>
          <cell r="K20406">
            <v>79118</v>
          </cell>
          <cell r="L20406">
            <v>0</v>
          </cell>
          <cell r="M20406">
            <v>0</v>
          </cell>
          <cell r="N20406">
            <v>0</v>
          </cell>
        </row>
        <row r="20407">
          <cell r="A20407" t="str">
            <v>B4201500024080</v>
          </cell>
          <cell r="B20407" t="str">
            <v>HĐ204_CNTT_HCOM_1473</v>
          </cell>
          <cell r="C20407" t="str">
            <v>ĐT bàn IP phone 7821</v>
          </cell>
          <cell r="D20407" t="str">
            <v>151 - 211512: PGD Hoi An</v>
          </cell>
          <cell r="E20407" t="str">
            <v>151 - Chi Nhánh Quảng Nam</v>
          </cell>
          <cell r="F20407" t="str">
            <v>151 - Chi Nhánh Quảng Nam</v>
          </cell>
          <cell r="G20407" t="str">
            <v>22-09-2015</v>
          </cell>
          <cell r="H20407" t="str">
            <v>22-09-2018</v>
          </cell>
          <cell r="I20407">
            <v>6083893</v>
          </cell>
          <cell r="J20407">
            <v>0</v>
          </cell>
          <cell r="K20407">
            <v>168997</v>
          </cell>
          <cell r="L20407">
            <v>0</v>
          </cell>
          <cell r="M20407">
            <v>0</v>
          </cell>
          <cell r="N20407">
            <v>0</v>
          </cell>
        </row>
        <row r="20408">
          <cell r="A20408" t="str">
            <v>B4201500024523</v>
          </cell>
          <cell r="C20408" t="str">
            <v>Máy tính để bàn Dell 3020 MT</v>
          </cell>
          <cell r="D20408" t="str">
            <v>151 - 211512: PGD Hoi An</v>
          </cell>
          <cell r="E20408" t="str">
            <v>151 - Chi Nhánh Quảng Nam</v>
          </cell>
          <cell r="F20408" t="str">
            <v>151 - Chi Nhánh Quảng Nam</v>
          </cell>
          <cell r="G20408" t="str">
            <v>31-12-2015</v>
          </cell>
          <cell r="H20408" t="str">
            <v>31-12-2018</v>
          </cell>
          <cell r="I20408">
            <v>14465000</v>
          </cell>
          <cell r="J20408">
            <v>0</v>
          </cell>
          <cell r="K20408">
            <v>401806</v>
          </cell>
          <cell r="L20408">
            <v>0</v>
          </cell>
          <cell r="M20408">
            <v>0</v>
          </cell>
          <cell r="N20408">
            <v>0</v>
          </cell>
        </row>
        <row r="20409">
          <cell r="A20409" t="str">
            <v>B4201500024524</v>
          </cell>
          <cell r="C20409" t="str">
            <v>Máy tính để bàn Dell 3020 MT</v>
          </cell>
          <cell r="D20409" t="str">
            <v>151 - 211512: PGD Hoi An</v>
          </cell>
          <cell r="E20409" t="str">
            <v>151 - Chi Nhánh Quảng Nam</v>
          </cell>
          <cell r="F20409" t="str">
            <v>151 - Chi Nhánh Quảng Nam</v>
          </cell>
          <cell r="G20409" t="str">
            <v>31-12-2015</v>
          </cell>
          <cell r="H20409" t="str">
            <v>31-12-2018</v>
          </cell>
          <cell r="I20409">
            <v>14465000</v>
          </cell>
          <cell r="J20409">
            <v>0</v>
          </cell>
          <cell r="K20409">
            <v>401806</v>
          </cell>
          <cell r="L20409">
            <v>0</v>
          </cell>
          <cell r="M20409">
            <v>0</v>
          </cell>
          <cell r="N20409">
            <v>0</v>
          </cell>
        </row>
        <row r="20410">
          <cell r="A20410" t="str">
            <v>B4201600022408</v>
          </cell>
          <cell r="C20410" t="str">
            <v>Máy in thường Laser HP LaserJet Pro 400 M401DN</v>
          </cell>
          <cell r="D20410" t="str">
            <v>151 - 211512: PGD Hoi An</v>
          </cell>
          <cell r="E20410" t="str">
            <v>151 - Chi Nhánh Quảng Nam</v>
          </cell>
          <cell r="F20410" t="str">
            <v>151 - Chi Nhánh Quảng Nam</v>
          </cell>
          <cell r="G20410" t="str">
            <v>02-03-2016</v>
          </cell>
          <cell r="H20410" t="str">
            <v>02-03-2019</v>
          </cell>
          <cell r="I20410">
            <v>10560000</v>
          </cell>
          <cell r="J20410">
            <v>0</v>
          </cell>
          <cell r="K20410">
            <v>293333</v>
          </cell>
          <cell r="L20410">
            <v>0</v>
          </cell>
          <cell r="M20410">
            <v>0</v>
          </cell>
          <cell r="N20410">
            <v>0</v>
          </cell>
        </row>
        <row r="20411">
          <cell r="A20411" t="str">
            <v>B4201600022409</v>
          </cell>
          <cell r="C20411" t="str">
            <v>Máy in thường Laser HP LaserJet Pro 400 M401DN</v>
          </cell>
          <cell r="D20411" t="str">
            <v>151 - 211512: PGD Hoi An</v>
          </cell>
          <cell r="E20411" t="str">
            <v>151 - Chi Nhánh Quảng Nam</v>
          </cell>
          <cell r="F20411" t="str">
            <v>151 - Chi Nhánh Quảng Nam</v>
          </cell>
          <cell r="G20411" t="str">
            <v>02-03-2016</v>
          </cell>
          <cell r="H20411" t="str">
            <v>02-03-2019</v>
          </cell>
          <cell r="I20411">
            <v>10560000</v>
          </cell>
          <cell r="J20411">
            <v>0</v>
          </cell>
          <cell r="K20411">
            <v>293333</v>
          </cell>
          <cell r="L20411">
            <v>0</v>
          </cell>
          <cell r="M20411">
            <v>0</v>
          </cell>
          <cell r="N20411">
            <v>0</v>
          </cell>
        </row>
        <row r="20412">
          <cell r="A20412" t="str">
            <v>B4201600022486</v>
          </cell>
          <cell r="C20412" t="str">
            <v>Máy in thường Laser HP LaserJet Pro 400 M401DN</v>
          </cell>
          <cell r="D20412" t="str">
            <v>151 - 211512: PGD Hoi An</v>
          </cell>
          <cell r="E20412" t="str">
            <v>151 - Chi Nhánh Quảng Nam</v>
          </cell>
          <cell r="F20412" t="str">
            <v>151 - Chi Nhánh Quảng Nam</v>
          </cell>
          <cell r="G20412" t="str">
            <v>24-05-2016</v>
          </cell>
          <cell r="H20412" t="str">
            <v>24-05-2019</v>
          </cell>
          <cell r="I20412">
            <v>10560000</v>
          </cell>
          <cell r="J20412">
            <v>0</v>
          </cell>
          <cell r="K20412">
            <v>293333</v>
          </cell>
          <cell r="L20412">
            <v>0</v>
          </cell>
          <cell r="M20412">
            <v>0</v>
          </cell>
          <cell r="N20412">
            <v>0</v>
          </cell>
        </row>
        <row r="20413">
          <cell r="A20413" t="str">
            <v>B4201700023144</v>
          </cell>
          <cell r="C20413" t="str">
            <v xml:space="preserve">Bàn LV KSV 1200x700x750- Hội An </v>
          </cell>
          <cell r="D20413" t="str">
            <v>151 - 211512: PGD Hoi An</v>
          </cell>
          <cell r="E20413" t="str">
            <v>151 - Chi Nhánh Quảng Nam</v>
          </cell>
          <cell r="F20413" t="str">
            <v>151 - Chi Nhánh Quảng Nam</v>
          </cell>
          <cell r="G20413" t="str">
            <v>13-07-2017</v>
          </cell>
          <cell r="H20413" t="str">
            <v>13-07-2020</v>
          </cell>
          <cell r="I20413">
            <v>4492400</v>
          </cell>
          <cell r="J20413">
            <v>0</v>
          </cell>
          <cell r="K20413">
            <v>124789</v>
          </cell>
          <cell r="L20413">
            <v>0</v>
          </cell>
          <cell r="M20413">
            <v>0</v>
          </cell>
          <cell r="N20413">
            <v>0</v>
          </cell>
        </row>
        <row r="20414">
          <cell r="A20414" t="str">
            <v>B4201700023145</v>
          </cell>
          <cell r="C20414" t="str">
            <v xml:space="preserve">Bàn LV KSV 1200x700x750- Hội An </v>
          </cell>
          <cell r="D20414" t="str">
            <v>151 - 211512: PGD Hoi An</v>
          </cell>
          <cell r="E20414" t="str">
            <v>151 - Chi Nhánh Quảng Nam</v>
          </cell>
          <cell r="F20414" t="str">
            <v>151 - Chi Nhánh Quảng Nam</v>
          </cell>
          <cell r="G20414" t="str">
            <v>13-07-2017</v>
          </cell>
          <cell r="H20414" t="str">
            <v>13-07-2020</v>
          </cell>
          <cell r="I20414">
            <v>4492400</v>
          </cell>
          <cell r="J20414">
            <v>0</v>
          </cell>
          <cell r="K20414">
            <v>124789</v>
          </cell>
          <cell r="L20414">
            <v>0</v>
          </cell>
          <cell r="M20414">
            <v>0</v>
          </cell>
          <cell r="N20414">
            <v>0</v>
          </cell>
        </row>
        <row r="20415">
          <cell r="A20415" t="str">
            <v>B4201700023146</v>
          </cell>
          <cell r="C20415" t="str">
            <v xml:space="preserve">Bàn LV KSV 1200x700x750- Hội An </v>
          </cell>
          <cell r="D20415" t="str">
            <v>151 - 211512: PGD Hoi An</v>
          </cell>
          <cell r="E20415" t="str">
            <v>151 - Chi Nhánh Quảng Nam</v>
          </cell>
          <cell r="F20415" t="str">
            <v>151 - Chi Nhánh Quảng Nam</v>
          </cell>
          <cell r="G20415" t="str">
            <v>13-07-2017</v>
          </cell>
          <cell r="H20415" t="str">
            <v>13-07-2020</v>
          </cell>
          <cell r="I20415">
            <v>4492400</v>
          </cell>
          <cell r="J20415">
            <v>0</v>
          </cell>
          <cell r="K20415">
            <v>124789</v>
          </cell>
          <cell r="L20415">
            <v>0</v>
          </cell>
          <cell r="M20415">
            <v>0</v>
          </cell>
          <cell r="N20415">
            <v>0</v>
          </cell>
        </row>
        <row r="20416">
          <cell r="A20416" t="str">
            <v>B4201700023147</v>
          </cell>
          <cell r="C20416" t="str">
            <v>Tủ máy in 1425x400x750 - Hội An</v>
          </cell>
          <cell r="D20416" t="str">
            <v>151 - 211512: PGD Hoi An</v>
          </cell>
          <cell r="E20416" t="str">
            <v>151 - Chi Nhánh Quảng Nam</v>
          </cell>
          <cell r="F20416" t="str">
            <v>151 - Chi Nhánh Quảng Nam</v>
          </cell>
          <cell r="G20416" t="str">
            <v>13-07-2017</v>
          </cell>
          <cell r="H20416" t="str">
            <v>13-07-2020</v>
          </cell>
          <cell r="I20416">
            <v>3955600</v>
          </cell>
          <cell r="J20416">
            <v>0</v>
          </cell>
          <cell r="K20416">
            <v>109878</v>
          </cell>
          <cell r="L20416">
            <v>0</v>
          </cell>
          <cell r="M20416">
            <v>0</v>
          </cell>
          <cell r="N20416">
            <v>0</v>
          </cell>
        </row>
        <row r="20417">
          <cell r="A20417" t="str">
            <v>B4201700023742</v>
          </cell>
          <cell r="C20417" t="str">
            <v xml:space="preserve">IP phone Cisco 3905 </v>
          </cell>
          <cell r="D20417" t="str">
            <v>151 - 211512: PGD Hoi An</v>
          </cell>
          <cell r="E20417" t="str">
            <v>151 - Chi Nhánh Quảng Nam</v>
          </cell>
          <cell r="F20417" t="str">
            <v>151 - Chi Nhánh Quảng Nam</v>
          </cell>
          <cell r="G20417" t="str">
            <v>26-01-2018</v>
          </cell>
          <cell r="H20417" t="str">
            <v>26-01-2021</v>
          </cell>
          <cell r="I20417">
            <v>3044999</v>
          </cell>
          <cell r="J20417">
            <v>0</v>
          </cell>
          <cell r="K20417">
            <v>84583</v>
          </cell>
          <cell r="L20417">
            <v>0</v>
          </cell>
          <cell r="M20417">
            <v>0</v>
          </cell>
          <cell r="N20417">
            <v>0</v>
          </cell>
        </row>
        <row r="20418">
          <cell r="A20418" t="str">
            <v>B4201800024682</v>
          </cell>
          <cell r="C20418" t="str">
            <v>Máy tính để bàn Dell Optiplex 3046 SFF - TPM</v>
          </cell>
          <cell r="D20418" t="str">
            <v>151 - 211512: PGD Hoi An</v>
          </cell>
          <cell r="E20418" t="str">
            <v>151 - Chi Nhánh Quảng Nam</v>
          </cell>
          <cell r="F20418" t="str">
            <v>151 - Chi Nhánh Quảng Nam</v>
          </cell>
          <cell r="G20418" t="str">
            <v>07-08-2018</v>
          </cell>
          <cell r="H20418" t="str">
            <v>07-08-2021</v>
          </cell>
          <cell r="I20418">
            <v>14355000</v>
          </cell>
          <cell r="J20418">
            <v>0</v>
          </cell>
          <cell r="K20418">
            <v>398750</v>
          </cell>
          <cell r="L20418">
            <v>0</v>
          </cell>
          <cell r="M20418">
            <v>0</v>
          </cell>
          <cell r="N20418">
            <v>0</v>
          </cell>
        </row>
        <row r="20419">
          <cell r="A20419" t="str">
            <v>B4201800025037</v>
          </cell>
          <cell r="C20419" t="str">
            <v xml:space="preserve">Máy tính Dell OPTIPLEX™ 3050SFF </v>
          </cell>
          <cell r="D20419" t="str">
            <v>151 - 211512: PGD Hoi An</v>
          </cell>
          <cell r="E20419" t="str">
            <v>151 - Chi Nhánh Quảng Nam</v>
          </cell>
          <cell r="F20419" t="str">
            <v>151 - Chi Nhánh Quảng Nam</v>
          </cell>
          <cell r="G20419" t="str">
            <v>13-08-2018</v>
          </cell>
          <cell r="H20419" t="str">
            <v>13-08-2021</v>
          </cell>
          <cell r="I20419">
            <v>14102000</v>
          </cell>
          <cell r="J20419">
            <v>0</v>
          </cell>
          <cell r="K20419">
            <v>391722</v>
          </cell>
          <cell r="L20419">
            <v>0</v>
          </cell>
          <cell r="M20419">
            <v>0</v>
          </cell>
          <cell r="N20419">
            <v>0</v>
          </cell>
        </row>
        <row r="20420">
          <cell r="A20420" t="str">
            <v>B4201800025157</v>
          </cell>
          <cell r="C20420" t="str">
            <v>Máy tính để bàn Dell 3050 SFF</v>
          </cell>
          <cell r="D20420" t="str">
            <v>151 - 211512: PGD Hoi An</v>
          </cell>
          <cell r="E20420" t="str">
            <v>151 - Chi Nhánh Quảng Nam</v>
          </cell>
          <cell r="F20420" t="str">
            <v>151 - Chi Nhánh Quảng Nam</v>
          </cell>
          <cell r="G20420" t="str">
            <v>14-09-2018</v>
          </cell>
          <cell r="H20420" t="str">
            <v>14-09-2021</v>
          </cell>
          <cell r="I20420">
            <v>13216000</v>
          </cell>
          <cell r="J20420">
            <v>0</v>
          </cell>
          <cell r="K20420">
            <v>367111</v>
          </cell>
          <cell r="L20420">
            <v>0</v>
          </cell>
          <cell r="M20420">
            <v>0</v>
          </cell>
          <cell r="N20420">
            <v>0</v>
          </cell>
        </row>
        <row r="20421">
          <cell r="A20421" t="str">
            <v>B4201800025318</v>
          </cell>
          <cell r="C20421" t="str">
            <v>Máy tính để bàn Dell 3050 SFF</v>
          </cell>
          <cell r="D20421" t="str">
            <v>151 - 211512: PGD Hoi An</v>
          </cell>
          <cell r="E20421" t="str">
            <v>151 - Chi Nhánh Quảng Nam</v>
          </cell>
          <cell r="F20421" t="str">
            <v>151 - Chi Nhánh Quảng Nam</v>
          </cell>
          <cell r="G20421" t="str">
            <v>19-11-2018</v>
          </cell>
          <cell r="H20421" t="str">
            <v>19-11-2021</v>
          </cell>
          <cell r="I20421">
            <v>13216000</v>
          </cell>
          <cell r="J20421">
            <v>0</v>
          </cell>
          <cell r="K20421">
            <v>367111</v>
          </cell>
          <cell r="L20421">
            <v>0</v>
          </cell>
          <cell r="M20421">
            <v>0</v>
          </cell>
          <cell r="N20421">
            <v>0</v>
          </cell>
        </row>
        <row r="20422">
          <cell r="A20422" t="str">
            <v>B4201900000143</v>
          </cell>
          <cell r="C20422" t="str">
            <v>Máy chấm công vân tay RJ919</v>
          </cell>
          <cell r="D20422" t="str">
            <v>151 - 211512: PGD Hoi An</v>
          </cell>
          <cell r="E20422" t="str">
            <v>151 - Chi Nhánh Quảng Nam</v>
          </cell>
          <cell r="F20422" t="str">
            <v>151 - Chi Nhánh Quảng Nam</v>
          </cell>
          <cell r="G20422" t="str">
            <v>29-03-2019</v>
          </cell>
          <cell r="H20422" t="str">
            <v>29-03-2022</v>
          </cell>
          <cell r="I20422">
            <v>4845605</v>
          </cell>
          <cell r="J20422">
            <v>403805</v>
          </cell>
          <cell r="K20422">
            <v>134600</v>
          </cell>
          <cell r="L20422">
            <v>3</v>
          </cell>
          <cell r="M20422">
            <v>403805</v>
          </cell>
          <cell r="N20422">
            <v>0</v>
          </cell>
        </row>
        <row r="20423">
          <cell r="A20423" t="str">
            <v>B4201900025833</v>
          </cell>
          <cell r="C20423" t="str">
            <v>Máy tính để bàn Dell 3060 SFF</v>
          </cell>
          <cell r="D20423" t="str">
            <v>151 - 211512: PGD Hoi An</v>
          </cell>
          <cell r="E20423" t="str">
            <v>151 - Chi Nhánh Quảng Nam</v>
          </cell>
          <cell r="F20423" t="str">
            <v>151 - Chi Nhánh Quảng Nam</v>
          </cell>
          <cell r="G20423" t="str">
            <v>04-06-2019</v>
          </cell>
          <cell r="H20423" t="str">
            <v>04-06-2022</v>
          </cell>
          <cell r="I20423">
            <v>13216500</v>
          </cell>
          <cell r="J20423">
            <v>1835625</v>
          </cell>
          <cell r="K20423">
            <v>367125</v>
          </cell>
          <cell r="L20423">
            <v>5</v>
          </cell>
          <cell r="M20423">
            <v>1835625</v>
          </cell>
          <cell r="N20423">
            <v>0</v>
          </cell>
        </row>
        <row r="20424">
          <cell r="A20424" t="str">
            <v>B4201900025834</v>
          </cell>
          <cell r="C20424" t="str">
            <v>Máy tính để bàn Dell 3060 SFF</v>
          </cell>
          <cell r="D20424" t="str">
            <v>151 - 211512: PGD Hoi An</v>
          </cell>
          <cell r="E20424" t="str">
            <v>151 - Chi Nhánh Quảng Nam</v>
          </cell>
          <cell r="F20424" t="str">
            <v>151 - Chi Nhánh Quảng Nam</v>
          </cell>
          <cell r="G20424" t="str">
            <v>04-06-2019</v>
          </cell>
          <cell r="H20424" t="str">
            <v>04-06-2022</v>
          </cell>
          <cell r="I20424">
            <v>13216500</v>
          </cell>
          <cell r="J20424">
            <v>1835625</v>
          </cell>
          <cell r="K20424">
            <v>367125</v>
          </cell>
          <cell r="L20424">
            <v>5</v>
          </cell>
          <cell r="M20424">
            <v>1835625</v>
          </cell>
          <cell r="N20424">
            <v>0</v>
          </cell>
        </row>
        <row r="20425">
          <cell r="A20425" t="str">
            <v>B4201900026408</v>
          </cell>
          <cell r="C20425" t="str">
            <v xml:space="preserve">Điện thoại IPphone Cisco Unified SIP 3905 </v>
          </cell>
          <cell r="D20425" t="str">
            <v>151 - 211512: PGD Hoi An</v>
          </cell>
          <cell r="E20425" t="str">
            <v>151 - Chi Nhánh Quảng Nam</v>
          </cell>
          <cell r="F20425" t="str">
            <v>151 - Chi Nhánh Quảng Nam</v>
          </cell>
          <cell r="G20425" t="str">
            <v>03-12-2019</v>
          </cell>
          <cell r="H20425" t="str">
            <v>03-12-2022</v>
          </cell>
          <cell r="I20425">
            <v>1984400</v>
          </cell>
          <cell r="J20425">
            <v>606350</v>
          </cell>
          <cell r="K20425">
            <v>55122</v>
          </cell>
          <cell r="L20425">
            <v>11</v>
          </cell>
          <cell r="M20425">
            <v>330732</v>
          </cell>
          <cell r="N20425">
            <v>275618</v>
          </cell>
        </row>
        <row r="20426">
          <cell r="A20426" t="str">
            <v>B4201900026409</v>
          </cell>
          <cell r="C20426" t="str">
            <v xml:space="preserve">Điện thoại IPphone Cisco Unified SIP 3905 </v>
          </cell>
          <cell r="D20426" t="str">
            <v>151 - 211512: PGD Hoi An</v>
          </cell>
          <cell r="E20426" t="str">
            <v>151 - Chi Nhánh Quảng Nam</v>
          </cell>
          <cell r="F20426" t="str">
            <v>151 - Chi Nhánh Quảng Nam</v>
          </cell>
          <cell r="G20426" t="str">
            <v>03-12-2019</v>
          </cell>
          <cell r="H20426" t="str">
            <v>03-12-2022</v>
          </cell>
          <cell r="I20426">
            <v>1984400</v>
          </cell>
          <cell r="J20426">
            <v>606350</v>
          </cell>
          <cell r="K20426">
            <v>55122</v>
          </cell>
          <cell r="L20426">
            <v>11</v>
          </cell>
          <cell r="M20426">
            <v>330732</v>
          </cell>
          <cell r="N20426">
            <v>275618</v>
          </cell>
        </row>
        <row r="20427">
          <cell r="A20427" t="str">
            <v>B4201900026410</v>
          </cell>
          <cell r="C20427" t="str">
            <v xml:space="preserve">Điện thoại IPphone Cisco Unified SIP 3905 </v>
          </cell>
          <cell r="D20427" t="str">
            <v>151 - 211512: PGD Hoi An</v>
          </cell>
          <cell r="E20427" t="str">
            <v>151 - Chi Nhánh Quảng Nam</v>
          </cell>
          <cell r="F20427" t="str">
            <v>151 - Chi Nhánh Quảng Nam</v>
          </cell>
          <cell r="G20427" t="str">
            <v>03-12-2019</v>
          </cell>
          <cell r="H20427" t="str">
            <v>03-12-2022</v>
          </cell>
          <cell r="I20427">
            <v>1984400</v>
          </cell>
          <cell r="J20427">
            <v>606350</v>
          </cell>
          <cell r="K20427">
            <v>55122</v>
          </cell>
          <cell r="L20427">
            <v>11</v>
          </cell>
          <cell r="M20427">
            <v>330732</v>
          </cell>
          <cell r="N20427">
            <v>275618</v>
          </cell>
        </row>
        <row r="20428">
          <cell r="A20428" t="str">
            <v>B4201900026411</v>
          </cell>
          <cell r="C20428" t="str">
            <v xml:space="preserve">Điện thoại IPphone Cisco Unified SIP 3905 </v>
          </cell>
          <cell r="D20428" t="str">
            <v>151 - 211512: PGD Hoi An</v>
          </cell>
          <cell r="E20428" t="str">
            <v>151 - Chi Nhánh Quảng Nam</v>
          </cell>
          <cell r="F20428" t="str">
            <v>151 - Chi Nhánh Quảng Nam</v>
          </cell>
          <cell r="G20428" t="str">
            <v>03-12-2019</v>
          </cell>
          <cell r="H20428" t="str">
            <v>03-12-2022</v>
          </cell>
          <cell r="I20428">
            <v>1984400</v>
          </cell>
          <cell r="J20428">
            <v>606350</v>
          </cell>
          <cell r="K20428">
            <v>55122</v>
          </cell>
          <cell r="L20428">
            <v>11</v>
          </cell>
          <cell r="M20428">
            <v>330732</v>
          </cell>
          <cell r="N20428">
            <v>275618</v>
          </cell>
        </row>
        <row r="20429">
          <cell r="A20429" t="str">
            <v>B4201900026412</v>
          </cell>
          <cell r="C20429" t="str">
            <v xml:space="preserve">Điện thoại IPphone Cisco Unified SIP 3905 </v>
          </cell>
          <cell r="D20429" t="str">
            <v>151 - 211512: PGD Hoi An</v>
          </cell>
          <cell r="E20429" t="str">
            <v>151 - Chi Nhánh Quảng Nam</v>
          </cell>
          <cell r="F20429" t="str">
            <v>151 - Chi Nhánh Quảng Nam</v>
          </cell>
          <cell r="G20429" t="str">
            <v>03-12-2019</v>
          </cell>
          <cell r="H20429" t="str">
            <v>03-12-2022</v>
          </cell>
          <cell r="I20429">
            <v>1984400</v>
          </cell>
          <cell r="J20429">
            <v>606350</v>
          </cell>
          <cell r="K20429">
            <v>55122</v>
          </cell>
          <cell r="L20429">
            <v>11</v>
          </cell>
          <cell r="M20429">
            <v>330732</v>
          </cell>
          <cell r="N20429">
            <v>275618</v>
          </cell>
        </row>
        <row r="20430">
          <cell r="A20430" t="str">
            <v>B4201900026413</v>
          </cell>
          <cell r="C20430" t="str">
            <v xml:space="preserve">Điện thoại IPphone Cisco Unified SIP 3905 </v>
          </cell>
          <cell r="D20430" t="str">
            <v>151 - 211512: PGD Hoi An</v>
          </cell>
          <cell r="E20430" t="str">
            <v>151 - Chi Nhánh Quảng Nam</v>
          </cell>
          <cell r="F20430" t="str">
            <v>151 - Chi Nhánh Quảng Nam</v>
          </cell>
          <cell r="G20430" t="str">
            <v>03-12-2019</v>
          </cell>
          <cell r="H20430" t="str">
            <v>03-12-2022</v>
          </cell>
          <cell r="I20430">
            <v>1984400</v>
          </cell>
          <cell r="J20430">
            <v>606350</v>
          </cell>
          <cell r="K20430">
            <v>55122</v>
          </cell>
          <cell r="L20430">
            <v>11</v>
          </cell>
          <cell r="M20430">
            <v>330732</v>
          </cell>
          <cell r="N20430">
            <v>275618</v>
          </cell>
        </row>
        <row r="20431">
          <cell r="A20431" t="str">
            <v>B4201900026414</v>
          </cell>
          <cell r="C20431" t="str">
            <v xml:space="preserve">Điện thoại IPphone Cisco Unified SIP 3905 </v>
          </cell>
          <cell r="D20431" t="str">
            <v>151 - 211512: PGD Hoi An</v>
          </cell>
          <cell r="E20431" t="str">
            <v>151 - Chi Nhánh Quảng Nam</v>
          </cell>
          <cell r="F20431" t="str">
            <v>151 - Chi Nhánh Quảng Nam</v>
          </cell>
          <cell r="G20431" t="str">
            <v>03-12-2019</v>
          </cell>
          <cell r="H20431" t="str">
            <v>03-12-2022</v>
          </cell>
          <cell r="I20431">
            <v>1984400</v>
          </cell>
          <cell r="J20431">
            <v>606350</v>
          </cell>
          <cell r="K20431">
            <v>55122</v>
          </cell>
          <cell r="L20431">
            <v>11</v>
          </cell>
          <cell r="M20431">
            <v>330732</v>
          </cell>
          <cell r="N20431">
            <v>275618</v>
          </cell>
        </row>
        <row r="20432">
          <cell r="A20432" t="str">
            <v>B4201900026581</v>
          </cell>
          <cell r="C20432" t="str">
            <v>UPS cho ATM</v>
          </cell>
          <cell r="D20432" t="str">
            <v>151 - 211512: PGD Hoi An</v>
          </cell>
          <cell r="E20432" t="str">
            <v>151 - Chi Nhánh Quảng Nam</v>
          </cell>
          <cell r="F20432" t="str">
            <v>151 - Chi Nhánh Quảng Nam</v>
          </cell>
          <cell r="G20432" t="str">
            <v>28-11-2019</v>
          </cell>
          <cell r="H20432" t="str">
            <v>28-11-2022</v>
          </cell>
          <cell r="I20432">
            <v>6712973</v>
          </cell>
          <cell r="J20432">
            <v>2051198</v>
          </cell>
          <cell r="K20432">
            <v>186471</v>
          </cell>
          <cell r="L20432">
            <v>11</v>
          </cell>
          <cell r="M20432">
            <v>1118826</v>
          </cell>
          <cell r="N20432">
            <v>932372</v>
          </cell>
        </row>
        <row r="20433">
          <cell r="A20433" t="str">
            <v>B4201900026696</v>
          </cell>
          <cell r="C20433" t="str">
            <v>Máy tính để bàn Dell Optilex 3060SFF</v>
          </cell>
          <cell r="D20433" t="str">
            <v>151 - 211512: PGD Hoi An</v>
          </cell>
          <cell r="E20433" t="str">
            <v>151 - Chi Nhánh Quảng Nam</v>
          </cell>
          <cell r="F20433" t="str">
            <v>151 - Chi Nhánh Quảng Nam</v>
          </cell>
          <cell r="G20433" t="str">
            <v>04-12-2019</v>
          </cell>
          <cell r="H20433" t="str">
            <v>04-12-2022</v>
          </cell>
          <cell r="I20433">
            <v>13216500</v>
          </cell>
          <cell r="J20433">
            <v>4038375</v>
          </cell>
          <cell r="K20433">
            <v>367125</v>
          </cell>
          <cell r="L20433">
            <v>11</v>
          </cell>
          <cell r="M20433">
            <v>2202750</v>
          </cell>
          <cell r="N20433">
            <v>1835625</v>
          </cell>
        </row>
        <row r="20434">
          <cell r="A20434" t="str">
            <v>B4201900026697</v>
          </cell>
          <cell r="C20434" t="str">
            <v>Máy tính để bàn Dell Optilex 3060SFF</v>
          </cell>
          <cell r="D20434" t="str">
            <v>151 - 211512: PGD Hoi An</v>
          </cell>
          <cell r="E20434" t="str">
            <v>151 - Chi Nhánh Quảng Nam</v>
          </cell>
          <cell r="F20434" t="str">
            <v>151 - Chi Nhánh Quảng Nam</v>
          </cell>
          <cell r="G20434" t="str">
            <v>04-12-2019</v>
          </cell>
          <cell r="H20434" t="str">
            <v>04-12-2022</v>
          </cell>
          <cell r="I20434">
            <v>13216500</v>
          </cell>
          <cell r="J20434">
            <v>4038375</v>
          </cell>
          <cell r="K20434">
            <v>367125</v>
          </cell>
          <cell r="L20434">
            <v>11</v>
          </cell>
          <cell r="M20434">
            <v>2202750</v>
          </cell>
          <cell r="N20434">
            <v>1835625</v>
          </cell>
        </row>
        <row r="20435">
          <cell r="A20435" t="str">
            <v>B4201900026950</v>
          </cell>
          <cell r="C20435" t="str">
            <v>Máy tính Dell Optiplex 3060 SFF</v>
          </cell>
          <cell r="D20435" t="str">
            <v>151 - 211512: PGD Hoi An</v>
          </cell>
          <cell r="E20435" t="str">
            <v>151 - Chi Nhánh Quảng Nam</v>
          </cell>
          <cell r="F20435" t="str">
            <v>151 - Chi Nhánh Quảng Nam</v>
          </cell>
          <cell r="G20435" t="str">
            <v>28-12-2019</v>
          </cell>
          <cell r="H20435" t="str">
            <v>28-12-2022</v>
          </cell>
          <cell r="I20435">
            <v>13216500</v>
          </cell>
          <cell r="J20435">
            <v>4405500</v>
          </cell>
          <cell r="K20435">
            <v>367125</v>
          </cell>
          <cell r="L20435">
            <v>12</v>
          </cell>
          <cell r="M20435">
            <v>2202750</v>
          </cell>
          <cell r="N20435">
            <v>2202750</v>
          </cell>
        </row>
        <row r="20436">
          <cell r="A20436" t="str">
            <v>B4202000000165</v>
          </cell>
          <cell r="C20436" t="str">
            <v>Máy in thường HP Laser Jet Pro M402DN</v>
          </cell>
          <cell r="D20436" t="str">
            <v>151 - 211512: PGD Hoi An</v>
          </cell>
          <cell r="E20436" t="str">
            <v>151 - Chi Nhánh Quảng Nam</v>
          </cell>
          <cell r="F20436" t="str">
            <v>151 - Chi Nhánh Quảng Nam</v>
          </cell>
          <cell r="G20436" t="str">
            <v>07-02-2020</v>
          </cell>
          <cell r="H20436" t="str">
            <v>07-02-2023</v>
          </cell>
          <cell r="I20436">
            <v>8300000</v>
          </cell>
          <cell r="J20436">
            <v>2997212</v>
          </cell>
          <cell r="K20436">
            <v>230556</v>
          </cell>
          <cell r="L20436">
            <v>13</v>
          </cell>
          <cell r="M20436">
            <v>1383336</v>
          </cell>
          <cell r="N20436">
            <v>1613876</v>
          </cell>
        </row>
        <row r="20437">
          <cell r="A20437" t="str">
            <v>B4202000000166</v>
          </cell>
          <cell r="C20437" t="str">
            <v>Máy in thường HP Laser Jet Pro M402DN</v>
          </cell>
          <cell r="D20437" t="str">
            <v>151 - 211512: PGD Hoi An</v>
          </cell>
          <cell r="E20437" t="str">
            <v>151 - Chi Nhánh Quảng Nam</v>
          </cell>
          <cell r="F20437" t="str">
            <v>151 - Chi Nhánh Quảng Nam</v>
          </cell>
          <cell r="G20437" t="str">
            <v>07-02-2020</v>
          </cell>
          <cell r="H20437" t="str">
            <v>07-02-2023</v>
          </cell>
          <cell r="I20437">
            <v>8300000</v>
          </cell>
          <cell r="J20437">
            <v>2997212</v>
          </cell>
          <cell r="K20437">
            <v>230556</v>
          </cell>
          <cell r="L20437">
            <v>13</v>
          </cell>
          <cell r="M20437">
            <v>1383336</v>
          </cell>
          <cell r="N20437">
            <v>1613876</v>
          </cell>
        </row>
        <row r="20438">
          <cell r="A20438" t="str">
            <v>B4202000000167</v>
          </cell>
          <cell r="C20438" t="str">
            <v>Máy in thường HP Laser Jet Pro M402DN</v>
          </cell>
          <cell r="D20438" t="str">
            <v>151 - 211512: PGD Hoi An</v>
          </cell>
          <cell r="E20438" t="str">
            <v>151 - Chi Nhánh Quảng Nam</v>
          </cell>
          <cell r="F20438" t="str">
            <v>151 - Chi Nhánh Quảng Nam</v>
          </cell>
          <cell r="G20438" t="str">
            <v>07-02-2020</v>
          </cell>
          <cell r="H20438" t="str">
            <v>07-02-2023</v>
          </cell>
          <cell r="I20438">
            <v>8300000</v>
          </cell>
          <cell r="J20438">
            <v>2997212</v>
          </cell>
          <cell r="K20438">
            <v>230556</v>
          </cell>
          <cell r="L20438">
            <v>13</v>
          </cell>
          <cell r="M20438">
            <v>1383336</v>
          </cell>
          <cell r="N20438">
            <v>1613876</v>
          </cell>
        </row>
        <row r="20439">
          <cell r="A20439" t="str">
            <v>B4202000000168</v>
          </cell>
          <cell r="C20439" t="str">
            <v>Máy in thường HP Laser Jet Pro M402DN</v>
          </cell>
          <cell r="D20439" t="str">
            <v>151 - 211512: PGD Hoi An</v>
          </cell>
          <cell r="E20439" t="str">
            <v>151 - Chi Nhánh Quảng Nam</v>
          </cell>
          <cell r="F20439" t="str">
            <v>151 - Chi Nhánh Quảng Nam</v>
          </cell>
          <cell r="G20439" t="str">
            <v>07-02-2020</v>
          </cell>
          <cell r="H20439" t="str">
            <v>07-02-2023</v>
          </cell>
          <cell r="I20439">
            <v>8300000</v>
          </cell>
          <cell r="J20439">
            <v>2997212</v>
          </cell>
          <cell r="K20439">
            <v>230556</v>
          </cell>
          <cell r="L20439">
            <v>13</v>
          </cell>
          <cell r="M20439">
            <v>1383336</v>
          </cell>
          <cell r="N20439">
            <v>1613876</v>
          </cell>
        </row>
        <row r="20440">
          <cell r="A20440" t="str">
            <v>B4202000000558</v>
          </cell>
          <cell r="C20440" t="str">
            <v>Camera QGD 29965/35835-101</v>
          </cell>
          <cell r="D20440" t="str">
            <v>151 - 211512: PGD Hoi An</v>
          </cell>
          <cell r="E20440" t="str">
            <v>151 - Chi Nhánh Quảng Nam</v>
          </cell>
          <cell r="F20440" t="str">
            <v>151 - Chi Nhánh Quảng Nam</v>
          </cell>
          <cell r="G20440" t="str">
            <v>24-02-2020</v>
          </cell>
          <cell r="H20440" t="str">
            <v>24-02-2023</v>
          </cell>
          <cell r="I20440">
            <v>15362341</v>
          </cell>
          <cell r="J20440">
            <v>5547505</v>
          </cell>
          <cell r="K20440">
            <v>426732</v>
          </cell>
          <cell r="L20440">
            <v>13</v>
          </cell>
          <cell r="M20440">
            <v>2560392</v>
          </cell>
          <cell r="N20440">
            <v>2987113</v>
          </cell>
        </row>
        <row r="20441">
          <cell r="A20441" t="str">
            <v>B4202000000559</v>
          </cell>
          <cell r="C20441" t="str">
            <v>Camera QGD 29965/35835-101</v>
          </cell>
          <cell r="D20441" t="str">
            <v>151 - 211512: PGD Hoi An</v>
          </cell>
          <cell r="E20441" t="str">
            <v>151 - Chi Nhánh Quảng Nam</v>
          </cell>
          <cell r="F20441" t="str">
            <v>151 - Chi Nhánh Quảng Nam</v>
          </cell>
          <cell r="G20441" t="str">
            <v>24-02-2020</v>
          </cell>
          <cell r="H20441" t="str">
            <v>24-02-2023</v>
          </cell>
          <cell r="I20441">
            <v>15362341</v>
          </cell>
          <cell r="J20441">
            <v>5547505</v>
          </cell>
          <cell r="K20441">
            <v>426732</v>
          </cell>
          <cell r="L20441">
            <v>13</v>
          </cell>
          <cell r="M20441">
            <v>2560392</v>
          </cell>
          <cell r="N20441">
            <v>2987113</v>
          </cell>
        </row>
        <row r="20442">
          <cell r="A20442" t="str">
            <v>B4202000000560</v>
          </cell>
          <cell r="C20442" t="str">
            <v>Camera QGD 29965/35835-101</v>
          </cell>
          <cell r="D20442" t="str">
            <v>151 - 211512: PGD Hoi An</v>
          </cell>
          <cell r="E20442" t="str">
            <v>151 - Chi Nhánh Quảng Nam</v>
          </cell>
          <cell r="F20442" t="str">
            <v>151 - Chi Nhánh Quảng Nam</v>
          </cell>
          <cell r="G20442" t="str">
            <v>24-02-2020</v>
          </cell>
          <cell r="H20442" t="str">
            <v>24-02-2023</v>
          </cell>
          <cell r="I20442">
            <v>15362341</v>
          </cell>
          <cell r="J20442">
            <v>5547505</v>
          </cell>
          <cell r="K20442">
            <v>426732</v>
          </cell>
          <cell r="L20442">
            <v>13</v>
          </cell>
          <cell r="M20442">
            <v>2560392</v>
          </cell>
          <cell r="N20442">
            <v>2987113</v>
          </cell>
        </row>
        <row r="20443">
          <cell r="A20443" t="str">
            <v>B4202000000668</v>
          </cell>
          <cell r="C20443" t="str">
            <v>Camera kho quỹ 30671</v>
          </cell>
          <cell r="D20443" t="str">
            <v>151 - 211512: PGD Hoi An</v>
          </cell>
          <cell r="E20443" t="str">
            <v>151 - Chi Nhánh Quảng Nam</v>
          </cell>
          <cell r="F20443" t="str">
            <v>151 - Chi Nhánh Quảng Nam</v>
          </cell>
          <cell r="G20443" t="str">
            <v>24-02-2020</v>
          </cell>
          <cell r="H20443" t="str">
            <v>24-02-2023</v>
          </cell>
          <cell r="I20443">
            <v>14547671</v>
          </cell>
          <cell r="J20443">
            <v>5253325</v>
          </cell>
          <cell r="K20443">
            <v>404102</v>
          </cell>
          <cell r="L20443">
            <v>13</v>
          </cell>
          <cell r="M20443">
            <v>2424612</v>
          </cell>
          <cell r="N20443">
            <v>2828713</v>
          </cell>
        </row>
        <row r="20444">
          <cell r="A20444" t="str">
            <v>B4202000000669</v>
          </cell>
          <cell r="C20444" t="str">
            <v>Camera kho quỹ 30671</v>
          </cell>
          <cell r="D20444" t="str">
            <v>151 - 211512: PGD Hoi An</v>
          </cell>
          <cell r="E20444" t="str">
            <v>151 - Chi Nhánh Quảng Nam</v>
          </cell>
          <cell r="F20444" t="str">
            <v>151 - Chi Nhánh Quảng Nam</v>
          </cell>
          <cell r="G20444" t="str">
            <v>24-02-2020</v>
          </cell>
          <cell r="H20444" t="str">
            <v>24-02-2023</v>
          </cell>
          <cell r="I20444">
            <v>14547671</v>
          </cell>
          <cell r="J20444">
            <v>5253325</v>
          </cell>
          <cell r="K20444">
            <v>404102</v>
          </cell>
          <cell r="L20444">
            <v>13</v>
          </cell>
          <cell r="M20444">
            <v>2424612</v>
          </cell>
          <cell r="N20444">
            <v>2828713</v>
          </cell>
        </row>
        <row r="20445">
          <cell r="A20445" t="str">
            <v>B4202000000756</v>
          </cell>
          <cell r="C20445" t="str">
            <v>Camera ATM, BGX  LF-PFD200</v>
          </cell>
          <cell r="D20445" t="str">
            <v>151 - 211512: PGD Hoi An</v>
          </cell>
          <cell r="E20445" t="str">
            <v>151 - Chi Nhánh Quảng Nam</v>
          </cell>
          <cell r="F20445" t="str">
            <v>151 - Chi Nhánh Quảng Nam</v>
          </cell>
          <cell r="G20445" t="str">
            <v>24-02-2020</v>
          </cell>
          <cell r="H20445" t="str">
            <v>24-02-2023</v>
          </cell>
          <cell r="I20445">
            <v>5586306</v>
          </cell>
          <cell r="J20445">
            <v>2017281</v>
          </cell>
          <cell r="K20445">
            <v>155175</v>
          </cell>
          <cell r="L20445">
            <v>13</v>
          </cell>
          <cell r="M20445">
            <v>931050</v>
          </cell>
          <cell r="N20445">
            <v>1086231</v>
          </cell>
        </row>
        <row r="20446">
          <cell r="A20446" t="str">
            <v>B4202000000757</v>
          </cell>
          <cell r="C20446" t="str">
            <v>Camera ATM, BGX  LF-PFD200</v>
          </cell>
          <cell r="D20446" t="str">
            <v>151 - 211512: PGD Hoi An</v>
          </cell>
          <cell r="E20446" t="str">
            <v>151 - Chi Nhánh Quảng Nam</v>
          </cell>
          <cell r="F20446" t="str">
            <v>151 - Chi Nhánh Quảng Nam</v>
          </cell>
          <cell r="G20446" t="str">
            <v>24-02-2020</v>
          </cell>
          <cell r="H20446" t="str">
            <v>24-02-2023</v>
          </cell>
          <cell r="I20446">
            <v>5586306</v>
          </cell>
          <cell r="J20446">
            <v>2017281</v>
          </cell>
          <cell r="K20446">
            <v>155175</v>
          </cell>
          <cell r="L20446">
            <v>13</v>
          </cell>
          <cell r="M20446">
            <v>931050</v>
          </cell>
          <cell r="N20446">
            <v>1086231</v>
          </cell>
        </row>
        <row r="20447">
          <cell r="A20447" t="str">
            <v>B4202000027664</v>
          </cell>
          <cell r="C20447" t="str">
            <v>Máy tính xách tay Dell Vostro 3490</v>
          </cell>
          <cell r="D20447" t="str">
            <v>151 - 211512: PGD Hoi An</v>
          </cell>
          <cell r="E20447" t="str">
            <v>151 - Chi Nhánh Quảng Nam</v>
          </cell>
          <cell r="F20447" t="str">
            <v>151 - Chi Nhánh Quảng Nam</v>
          </cell>
          <cell r="G20447" t="str">
            <v>07-08-2020</v>
          </cell>
          <cell r="H20447" t="str">
            <v>07-08-2023</v>
          </cell>
          <cell r="I20447">
            <v>14289000</v>
          </cell>
          <cell r="J20447">
            <v>7541411</v>
          </cell>
          <cell r="K20447">
            <v>396917</v>
          </cell>
          <cell r="L20447">
            <v>19</v>
          </cell>
          <cell r="M20447">
            <v>2381502</v>
          </cell>
          <cell r="N20447">
            <v>5159909</v>
          </cell>
        </row>
        <row r="20448">
          <cell r="A20448" t="str">
            <v>B4202000028148</v>
          </cell>
          <cell r="C20448" t="str">
            <v>Máy tính để bàn Dell Optiplex 3070SFF</v>
          </cell>
          <cell r="D20448" t="str">
            <v>151 - 211512: PGD Hoi An</v>
          </cell>
          <cell r="E20448" t="str">
            <v>151 - Chi Nhánh Quảng Nam</v>
          </cell>
          <cell r="F20448" t="str">
            <v>151 - Chi Nhánh Quảng Nam</v>
          </cell>
          <cell r="G20448" t="str">
            <v>07-10-2020</v>
          </cell>
          <cell r="H20448" t="str">
            <v>07-10-2023</v>
          </cell>
          <cell r="I20448">
            <v>13205000</v>
          </cell>
          <cell r="J20448">
            <v>7702910</v>
          </cell>
          <cell r="K20448">
            <v>366806</v>
          </cell>
          <cell r="L20448">
            <v>21</v>
          </cell>
          <cell r="M20448">
            <v>2200836</v>
          </cell>
          <cell r="N20448">
            <v>5502074</v>
          </cell>
        </row>
        <row r="20449">
          <cell r="A20449" t="str">
            <v>B4202000028229</v>
          </cell>
          <cell r="C20449" t="str">
            <v>Máy in thường HP LaserJet Pro M404DN - W1A53A</v>
          </cell>
          <cell r="D20449" t="str">
            <v>151 - 211512: PGD Hoi An</v>
          </cell>
          <cell r="E20449" t="str">
            <v>151 - Chi Nhánh Quảng Nam</v>
          </cell>
          <cell r="F20449" t="str">
            <v>151 - Chi Nhánh Quảng Nam</v>
          </cell>
          <cell r="G20449" t="str">
            <v>02-11-2020</v>
          </cell>
          <cell r="H20449" t="str">
            <v>02-11-2023</v>
          </cell>
          <cell r="I20449">
            <v>7800000</v>
          </cell>
          <cell r="J20449">
            <v>4766662</v>
          </cell>
          <cell r="K20449">
            <v>216667</v>
          </cell>
          <cell r="L20449">
            <v>22</v>
          </cell>
          <cell r="M20449">
            <v>1300002</v>
          </cell>
          <cell r="N20449">
            <v>3466660</v>
          </cell>
        </row>
        <row r="20450">
          <cell r="A20450" t="str">
            <v>B4202000028289</v>
          </cell>
          <cell r="C20450" t="str">
            <v>Máy tính để bàn Dell Optiplex 3070SFF</v>
          </cell>
          <cell r="D20450" t="str">
            <v>151 - 211512: PGD Hoi An</v>
          </cell>
          <cell r="E20450" t="str">
            <v>151 - Chi Nhánh Quảng Nam</v>
          </cell>
          <cell r="F20450" t="str">
            <v>151 - Chi Nhánh Quảng Nam</v>
          </cell>
          <cell r="G20450" t="str">
            <v>16-11-2020</v>
          </cell>
          <cell r="H20450" t="str">
            <v>16-11-2023</v>
          </cell>
          <cell r="I20450">
            <v>13210000</v>
          </cell>
          <cell r="J20450">
            <v>8072784</v>
          </cell>
          <cell r="K20450">
            <v>366944</v>
          </cell>
          <cell r="L20450">
            <v>22</v>
          </cell>
          <cell r="M20450">
            <v>2201664</v>
          </cell>
          <cell r="N20450">
            <v>5871120</v>
          </cell>
        </row>
        <row r="20451">
          <cell r="A20451" t="str">
            <v>B4202000028442</v>
          </cell>
          <cell r="C20451" t="str">
            <v>Máy tính để bàn Dell Optiplex 3070SFF</v>
          </cell>
          <cell r="D20451" t="str">
            <v>151 - 211512: PGD Hoi An</v>
          </cell>
          <cell r="E20451" t="str">
            <v>151 - Chi Nhánh Quảng Nam</v>
          </cell>
          <cell r="F20451" t="str">
            <v>151 - Chi Nhánh Quảng Nam</v>
          </cell>
          <cell r="G20451" t="str">
            <v>26-11-2020</v>
          </cell>
          <cell r="H20451" t="str">
            <v>26-11-2023</v>
          </cell>
          <cell r="I20451">
            <v>13210000</v>
          </cell>
          <cell r="J20451">
            <v>8439728</v>
          </cell>
          <cell r="K20451">
            <v>366944</v>
          </cell>
          <cell r="L20451">
            <v>23</v>
          </cell>
          <cell r="M20451">
            <v>2201664</v>
          </cell>
          <cell r="N20451">
            <v>6238064</v>
          </cell>
        </row>
        <row r="20452">
          <cell r="A20452" t="str">
            <v>B4202100000363</v>
          </cell>
          <cell r="C20452" t="str">
            <v xml:space="preserve">Máy tính để bàn Dell Optiplex 3070 SFF </v>
          </cell>
          <cell r="D20452" t="str">
            <v>151 - 211512: PGD Hoi An</v>
          </cell>
          <cell r="E20452" t="str">
            <v>151 - Chi Nhánh Quảng Nam</v>
          </cell>
          <cell r="F20452" t="str">
            <v>151 - Chi Nhánh Quảng Nam</v>
          </cell>
          <cell r="G20452" t="str">
            <v>06-04-2021</v>
          </cell>
          <cell r="H20452" t="str">
            <v>06-04-2024</v>
          </cell>
          <cell r="I20452">
            <v>12880000</v>
          </cell>
          <cell r="J20452">
            <v>9659998</v>
          </cell>
          <cell r="K20452">
            <v>357778</v>
          </cell>
          <cell r="L20452">
            <v>27</v>
          </cell>
          <cell r="M20452">
            <v>2146668</v>
          </cell>
          <cell r="N20452">
            <v>7513330</v>
          </cell>
        </row>
        <row r="20453">
          <cell r="A20453" t="str">
            <v>B4202100000364</v>
          </cell>
          <cell r="C20453" t="str">
            <v xml:space="preserve">Máy tính để bàn Dell Optiplex 3070 SFF </v>
          </cell>
          <cell r="D20453" t="str">
            <v>151 - 211512: PGD Hoi An</v>
          </cell>
          <cell r="E20453" t="str">
            <v>151 - Chi Nhánh Quảng Nam</v>
          </cell>
          <cell r="F20453" t="str">
            <v>151 - Chi Nhánh Quảng Nam</v>
          </cell>
          <cell r="G20453" t="str">
            <v>06-04-2021</v>
          </cell>
          <cell r="H20453" t="str">
            <v>06-04-2024</v>
          </cell>
          <cell r="I20453">
            <v>12880000</v>
          </cell>
          <cell r="J20453">
            <v>9659998</v>
          </cell>
          <cell r="K20453">
            <v>357778</v>
          </cell>
          <cell r="L20453">
            <v>27</v>
          </cell>
          <cell r="M20453">
            <v>2146668</v>
          </cell>
          <cell r="N20453">
            <v>7513330</v>
          </cell>
        </row>
        <row r="20454">
          <cell r="A20454" t="str">
            <v>B4202100000839</v>
          </cell>
          <cell r="C20454" t="str">
            <v>Điện thoại IPPhones cisco 3905 + License</v>
          </cell>
          <cell r="D20454" t="str">
            <v>151 - 211512: PGD Hoi An</v>
          </cell>
          <cell r="E20454" t="str">
            <v>151 - Chi Nhánh Quảng Nam</v>
          </cell>
          <cell r="F20454" t="str">
            <v>151 - Chi Nhánh Quảng Nam</v>
          </cell>
          <cell r="G20454" t="str">
            <v>23-06-2021</v>
          </cell>
          <cell r="H20454" t="str">
            <v>23-06-2024</v>
          </cell>
          <cell r="I20454">
            <v>2460000</v>
          </cell>
          <cell r="J20454">
            <v>1981669</v>
          </cell>
          <cell r="K20454">
            <v>68333</v>
          </cell>
          <cell r="L20454">
            <v>29</v>
          </cell>
          <cell r="M20454">
            <v>409998</v>
          </cell>
          <cell r="N20454">
            <v>1571671</v>
          </cell>
        </row>
        <row r="20455">
          <cell r="A20455" t="str">
            <v>B4202100001001</v>
          </cell>
          <cell r="C20455" t="str">
            <v>Bộ giao diện âm thanh IP-1000AF, DCAD-246</v>
          </cell>
          <cell r="D20455" t="str">
            <v>151 - 211512: PGD Hoi An</v>
          </cell>
          <cell r="E20455" t="str">
            <v>151 - Chi Nhánh Quảng Nam</v>
          </cell>
          <cell r="F20455" t="str">
            <v>151 - Chi Nhánh Quảng Nam</v>
          </cell>
          <cell r="G20455" t="str">
            <v>04-11-2021</v>
          </cell>
          <cell r="H20455" t="str">
            <v>04-11-2024</v>
          </cell>
          <cell r="I20455">
            <v>6103734</v>
          </cell>
          <cell r="J20455">
            <v>5764638</v>
          </cell>
          <cell r="K20455">
            <v>169548</v>
          </cell>
          <cell r="L20455">
            <v>34</v>
          </cell>
          <cell r="M20455">
            <v>1017288</v>
          </cell>
          <cell r="N20455">
            <v>4747350</v>
          </cell>
        </row>
        <row r="20456">
          <cell r="A20456" t="str">
            <v>B4202100001240</v>
          </cell>
          <cell r="C20456" t="str">
            <v>Khay tiền mệnh giá</v>
          </cell>
          <cell r="D20456" t="str">
            <v>151 - 211512: PGD Hoi An</v>
          </cell>
          <cell r="E20456" t="str">
            <v>151 - Chi Nhánh Quảng Nam</v>
          </cell>
          <cell r="F20456" t="str">
            <v>151 - Chi Nhánh Quảng Nam</v>
          </cell>
          <cell r="G20456" t="str">
            <v>26-10-2021</v>
          </cell>
          <cell r="H20456" t="str">
            <v>26-10-2024</v>
          </cell>
          <cell r="I20456">
            <v>7700000</v>
          </cell>
          <cell r="J20456">
            <v>7272222</v>
          </cell>
          <cell r="K20456">
            <v>213889</v>
          </cell>
          <cell r="L20456">
            <v>34</v>
          </cell>
          <cell r="M20456">
            <v>1283334</v>
          </cell>
          <cell r="N20456">
            <v>5988888</v>
          </cell>
        </row>
        <row r="20457">
          <cell r="A20457" t="str">
            <v>B4202100001722</v>
          </cell>
          <cell r="C20457" t="str">
            <v>Máy tính để bàn Dell Optiplex 3080SFF core i3</v>
          </cell>
          <cell r="D20457" t="str">
            <v>151 - 211512: PGD Hoi An</v>
          </cell>
          <cell r="E20457" t="str">
            <v>151 - Chi Nhánh Quảng Nam</v>
          </cell>
          <cell r="F20457" t="str">
            <v>151 - Chi Nhánh Quảng Nam</v>
          </cell>
          <cell r="G20457" t="str">
            <v>27-12-2021</v>
          </cell>
          <cell r="H20457" t="str">
            <v>27-12-2024</v>
          </cell>
          <cell r="I20457">
            <v>14267000</v>
          </cell>
          <cell r="J20457">
            <v>14267000</v>
          </cell>
          <cell r="K20457">
            <v>396306</v>
          </cell>
          <cell r="L20457">
            <v>36</v>
          </cell>
          <cell r="M20457">
            <v>2377836</v>
          </cell>
          <cell r="N20457">
            <v>11889164</v>
          </cell>
        </row>
        <row r="20458">
          <cell r="A20458" t="str">
            <v>B4202100001723</v>
          </cell>
          <cell r="C20458" t="str">
            <v>Máy in HP 404DN</v>
          </cell>
          <cell r="D20458" t="str">
            <v>151 - 211512: PGD Hoi An</v>
          </cell>
          <cell r="E20458" t="str">
            <v>151 - Chi Nhánh Quảng Nam</v>
          </cell>
          <cell r="F20458" t="str">
            <v>151 - Chi Nhánh Quảng Nam</v>
          </cell>
          <cell r="G20458" t="str">
            <v>27-12-2021</v>
          </cell>
          <cell r="H20458" t="str">
            <v>27-12-2024</v>
          </cell>
          <cell r="I20458">
            <v>7060000</v>
          </cell>
          <cell r="J20458">
            <v>7060000</v>
          </cell>
          <cell r="K20458">
            <v>196111</v>
          </cell>
          <cell r="L20458">
            <v>36</v>
          </cell>
          <cell r="M20458">
            <v>1176666</v>
          </cell>
          <cell r="N20458">
            <v>5883334</v>
          </cell>
        </row>
        <row r="20459">
          <cell r="A20459" t="str">
            <v>B4202100001777</v>
          </cell>
          <cell r="C20459" t="str">
            <v xml:space="preserve">Máy tính để bàn Dell OptiPlex 3080 SFF </v>
          </cell>
          <cell r="D20459" t="str">
            <v>151 - 211512: PGD Hoi An</v>
          </cell>
          <cell r="E20459" t="str">
            <v>151 - Chi Nhánh Quảng Nam</v>
          </cell>
          <cell r="F20459" t="str">
            <v>151 - Chi Nhánh Quảng Nam</v>
          </cell>
          <cell r="G20459" t="str">
            <v>31-12-2021</v>
          </cell>
          <cell r="H20459" t="str">
            <v>31-12-2024</v>
          </cell>
          <cell r="I20459">
            <v>14100000</v>
          </cell>
          <cell r="J20459">
            <v>14100000</v>
          </cell>
          <cell r="K20459">
            <v>391667</v>
          </cell>
          <cell r="L20459">
            <v>36</v>
          </cell>
          <cell r="M20459">
            <v>2350002</v>
          </cell>
          <cell r="N20459">
            <v>11749998</v>
          </cell>
        </row>
        <row r="20460">
          <cell r="A20460" t="str">
            <v>B4202200000282</v>
          </cell>
          <cell r="C20460" t="str">
            <v>Máy in thường HP 404DN</v>
          </cell>
          <cell r="D20460" t="str">
            <v>151 - 211512: PGD Hoi An</v>
          </cell>
          <cell r="E20460" t="str">
            <v>151 - Chi Nhánh Quảng Nam</v>
          </cell>
          <cell r="F20460" t="str">
            <v>151 - Chi Nhánh Quảng Nam</v>
          </cell>
          <cell r="G20460" t="str">
            <v>11-02-2022</v>
          </cell>
          <cell r="H20460" t="str">
            <v>11-02-2025</v>
          </cell>
          <cell r="I20460">
            <v>7060000</v>
          </cell>
          <cell r="J20460">
            <v>7060000</v>
          </cell>
          <cell r="K20460">
            <v>196111</v>
          </cell>
          <cell r="L20460">
            <v>36</v>
          </cell>
          <cell r="M20460">
            <v>980555</v>
          </cell>
          <cell r="N20460">
            <v>6079445</v>
          </cell>
        </row>
        <row r="20461">
          <cell r="A20461" t="str">
            <v>B4202200000299</v>
          </cell>
          <cell r="C20461" t="str">
            <v>Máy in đa năng HP 426FDW</v>
          </cell>
          <cell r="D20461" t="str">
            <v>151 - 211512: PGD Hoi An</v>
          </cell>
          <cell r="E20461" t="str">
            <v>151 - Chi Nhánh Quảng Nam</v>
          </cell>
          <cell r="F20461" t="str">
            <v>151 - Chi Nhánh Quảng Nam</v>
          </cell>
          <cell r="G20461" t="str">
            <v>11-02-2022</v>
          </cell>
          <cell r="H20461" t="str">
            <v>11-02-2025</v>
          </cell>
          <cell r="I20461">
            <v>13100000</v>
          </cell>
          <cell r="J20461">
            <v>13100000</v>
          </cell>
          <cell r="K20461">
            <v>363889</v>
          </cell>
          <cell r="L20461">
            <v>36</v>
          </cell>
          <cell r="M20461">
            <v>1819445</v>
          </cell>
          <cell r="N20461">
            <v>11280555</v>
          </cell>
        </row>
        <row r="20462">
          <cell r="A20462" t="str">
            <v>B4202200000357</v>
          </cell>
          <cell r="C20462" t="str">
            <v>Máy scan Fujitsu FI-7030</v>
          </cell>
          <cell r="D20462" t="str">
            <v>151 - 211512: PGD Hoi An</v>
          </cell>
          <cell r="E20462" t="str">
            <v>151 - Chi Nhánh Quảng Nam</v>
          </cell>
          <cell r="F20462" t="str">
            <v>151 - Chi Nhánh Quảng Nam</v>
          </cell>
          <cell r="G20462" t="str">
            <v>02-03-2022</v>
          </cell>
          <cell r="H20462" t="str">
            <v>02-03-2025</v>
          </cell>
          <cell r="I20462">
            <v>24050000</v>
          </cell>
          <cell r="J20462">
            <v>24050000</v>
          </cell>
          <cell r="K20462">
            <v>668056</v>
          </cell>
          <cell r="L20462">
            <v>36</v>
          </cell>
          <cell r="M20462">
            <v>2672224</v>
          </cell>
          <cell r="N20462">
            <v>21377776</v>
          </cell>
        </row>
        <row r="20463">
          <cell r="A20463" t="str">
            <v>B4202200000604</v>
          </cell>
          <cell r="C20463" t="str">
            <v>Máy in thường HP LaserJet Pro M404DN</v>
          </cell>
          <cell r="D20463" t="str">
            <v>151 - 211512: PGD Hoi An</v>
          </cell>
          <cell r="E20463" t="str">
            <v>151 - Chi Nhánh Quảng Nam</v>
          </cell>
          <cell r="F20463" t="str">
            <v>151 - Chi Nhánh Quảng Nam</v>
          </cell>
          <cell r="G20463" t="str">
            <v>11-05-2022</v>
          </cell>
          <cell r="H20463" t="str">
            <v>11-05-2025</v>
          </cell>
          <cell r="I20463">
            <v>7060000</v>
          </cell>
          <cell r="J20463">
            <v>7060000</v>
          </cell>
          <cell r="K20463">
            <v>196111</v>
          </cell>
          <cell r="L20463">
            <v>36</v>
          </cell>
          <cell r="M20463">
            <v>392222</v>
          </cell>
          <cell r="N20463">
            <v>6667778</v>
          </cell>
        </row>
        <row r="20464">
          <cell r="A20464" t="str">
            <v>B4202200000605</v>
          </cell>
          <cell r="C20464" t="str">
            <v>Máy in thường HP LaserJet Pro M404DN</v>
          </cell>
          <cell r="D20464" t="str">
            <v>151 - 211512: PGD Hoi An</v>
          </cell>
          <cell r="E20464" t="str">
            <v>151 - Chi Nhánh Quảng Nam</v>
          </cell>
          <cell r="F20464" t="str">
            <v>151 - Chi Nhánh Quảng Nam</v>
          </cell>
          <cell r="G20464" t="str">
            <v>11-05-2022</v>
          </cell>
          <cell r="H20464" t="str">
            <v>11-05-2025</v>
          </cell>
          <cell r="I20464">
            <v>7060000</v>
          </cell>
          <cell r="J20464">
            <v>7060000</v>
          </cell>
          <cell r="K20464">
            <v>196111</v>
          </cell>
          <cell r="L20464">
            <v>36</v>
          </cell>
          <cell r="M20464">
            <v>392222</v>
          </cell>
          <cell r="N20464">
            <v>6667778</v>
          </cell>
        </row>
        <row r="20465">
          <cell r="A20465" t="str">
            <v>B4202200000630</v>
          </cell>
          <cell r="C20465" t="str">
            <v>Máy in đa năng HP M426FDW</v>
          </cell>
          <cell r="D20465" t="str">
            <v>151 - 211512: PGD Hoi An</v>
          </cell>
          <cell r="E20465" t="str">
            <v>151 - Chi Nhánh Quảng Nam</v>
          </cell>
          <cell r="F20465" t="str">
            <v>151 - Chi Nhánh Quảng Nam</v>
          </cell>
          <cell r="G20465" t="str">
            <v>11-05-2022</v>
          </cell>
          <cell r="H20465" t="str">
            <v>11-05-2025</v>
          </cell>
          <cell r="I20465">
            <v>13100000</v>
          </cell>
          <cell r="J20465">
            <v>13100000</v>
          </cell>
          <cell r="K20465">
            <v>363889</v>
          </cell>
          <cell r="L20465">
            <v>36</v>
          </cell>
          <cell r="M20465">
            <v>727778</v>
          </cell>
          <cell r="N20465">
            <v>12372222</v>
          </cell>
        </row>
        <row r="20466">
          <cell r="A20466" t="str">
            <v>B4201500002288</v>
          </cell>
          <cell r="B20466" t="str">
            <v>HD 49PVCB-Serenco042014_10</v>
          </cell>
          <cell r="C20466" t="str">
            <v>Bộ máy tính để bàn Dell 3020(KHCN)</v>
          </cell>
          <cell r="D20466" t="str">
            <v>151 - 991512: Chi Nhánh Quảng Nam (phòng chung)</v>
          </cell>
          <cell r="E20466" t="str">
            <v>151 - Chi Nhánh Quảng Nam</v>
          </cell>
          <cell r="F20466" t="str">
            <v>151 - Chi Nhánh Quảng Nam</v>
          </cell>
          <cell r="G20466" t="str">
            <v>20-08-2014</v>
          </cell>
          <cell r="H20466" t="str">
            <v>20-08-2017</v>
          </cell>
          <cell r="I20466">
            <v>16941100</v>
          </cell>
          <cell r="J20466">
            <v>0</v>
          </cell>
          <cell r="K20466">
            <v>470586</v>
          </cell>
          <cell r="L20466">
            <v>0</v>
          </cell>
          <cell r="M20466">
            <v>0</v>
          </cell>
          <cell r="N20466">
            <v>0</v>
          </cell>
        </row>
        <row r="20467">
          <cell r="A20467" t="str">
            <v>B4201500002293</v>
          </cell>
          <cell r="B20467" t="str">
            <v>HD 49PVCB-Serenco042014_15</v>
          </cell>
          <cell r="C20467" t="str">
            <v>Máy in HP 1606 DN(KHCN)</v>
          </cell>
          <cell r="D20467" t="str">
            <v>151 - 991512: Chi Nhánh Quảng Nam (phòng chung)</v>
          </cell>
          <cell r="E20467" t="str">
            <v>151 - Chi Nhánh Quảng Nam</v>
          </cell>
          <cell r="F20467" t="str">
            <v>151 - Chi Nhánh Quảng Nam</v>
          </cell>
          <cell r="G20467" t="str">
            <v>20-08-2014</v>
          </cell>
          <cell r="H20467" t="str">
            <v>20-08-2017</v>
          </cell>
          <cell r="I20467">
            <v>9864800</v>
          </cell>
          <cell r="J20467">
            <v>0</v>
          </cell>
          <cell r="K20467">
            <v>274022</v>
          </cell>
          <cell r="L20467">
            <v>0</v>
          </cell>
          <cell r="M20467">
            <v>0</v>
          </cell>
          <cell r="N20467">
            <v>0</v>
          </cell>
        </row>
        <row r="20468">
          <cell r="A20468" t="str">
            <v>B4201500004686</v>
          </cell>
          <cell r="B20468" t="str">
            <v>920-ET-04-BAN_/0005</v>
          </cell>
          <cell r="C20468" t="str">
            <v>Bàn NV màu vàng + hộc treo 2 ngăn + bàn phím</v>
          </cell>
          <cell r="D20468" t="str">
            <v>151 - 991512: Chi Nhánh Quảng Nam (phòng chung)</v>
          </cell>
          <cell r="E20468" t="str">
            <v>151 - Chi Nhánh Quảng Nam</v>
          </cell>
          <cell r="F20468" t="str">
            <v>151 - Chi Nhánh Quảng Nam</v>
          </cell>
          <cell r="G20468" t="str">
            <v>01-01-2008</v>
          </cell>
          <cell r="H20468" t="str">
            <v>01-01-2008</v>
          </cell>
          <cell r="I20468">
            <v>950000</v>
          </cell>
          <cell r="J20468">
            <v>0</v>
          </cell>
          <cell r="K20468">
            <v>0</v>
          </cell>
          <cell r="L20468">
            <v>0</v>
          </cell>
          <cell r="M20468">
            <v>0</v>
          </cell>
          <cell r="N20468">
            <v>0</v>
          </cell>
        </row>
        <row r="20469">
          <cell r="A20469" t="str">
            <v>B4201500004688</v>
          </cell>
          <cell r="B20469" t="str">
            <v>920-ET-04-DBK_/0005</v>
          </cell>
          <cell r="C20469" t="str">
            <v>Đầu báo khói 1412 system sensor</v>
          </cell>
          <cell r="D20469" t="str">
            <v>151 - 991512: Chi Nhánh Quảng Nam (phòng chung)</v>
          </cell>
          <cell r="E20469" t="str">
            <v>151 - Chi Nhánh Quảng Nam</v>
          </cell>
          <cell r="F20469" t="str">
            <v>151 - Chi Nhánh Quảng Nam</v>
          </cell>
          <cell r="G20469" t="str">
            <v>01-09-2011</v>
          </cell>
          <cell r="H20469" t="str">
            <v>01-09-2011</v>
          </cell>
          <cell r="I20469">
            <v>645455</v>
          </cell>
          <cell r="J20469">
            <v>0</v>
          </cell>
          <cell r="K20469">
            <v>0</v>
          </cell>
          <cell r="L20469">
            <v>0</v>
          </cell>
          <cell r="M20469">
            <v>0</v>
          </cell>
          <cell r="N20469">
            <v>0</v>
          </cell>
        </row>
        <row r="20470">
          <cell r="A20470" t="str">
            <v>B4201500004689</v>
          </cell>
          <cell r="B20470" t="str">
            <v>920-ET-04-GHE_/0006</v>
          </cell>
          <cell r="C20470" t="str">
            <v>Ghế xoay lưng bầu không tay SG550</v>
          </cell>
          <cell r="D20470" t="str">
            <v>151 - 991512: Chi Nhánh Quảng Nam (phòng chung)</v>
          </cell>
          <cell r="E20470" t="str">
            <v>151 - Chi Nhánh Quảng Nam</v>
          </cell>
          <cell r="F20470" t="str">
            <v>151 - Chi Nhánh Quảng Nam</v>
          </cell>
          <cell r="G20470" t="str">
            <v>01-01-2008</v>
          </cell>
          <cell r="H20470" t="str">
            <v>01-01-2008</v>
          </cell>
          <cell r="I20470">
            <v>384000</v>
          </cell>
          <cell r="J20470">
            <v>0</v>
          </cell>
          <cell r="K20470">
            <v>0</v>
          </cell>
          <cell r="L20470">
            <v>0</v>
          </cell>
          <cell r="M20470">
            <v>0</v>
          </cell>
          <cell r="N20470">
            <v>0</v>
          </cell>
        </row>
        <row r="20471">
          <cell r="A20471" t="str">
            <v>B4201500004690</v>
          </cell>
          <cell r="B20471" t="str">
            <v>920-ET-04-GHE_/0020</v>
          </cell>
          <cell r="C20471" t="str">
            <v>Ghế xoay trưởng phòng</v>
          </cell>
          <cell r="D20471" t="str">
            <v>151 - 991512: Chi Nhánh Quảng Nam (phòng chung)</v>
          </cell>
          <cell r="E20471" t="str">
            <v>151 - Chi Nhánh Quảng Nam</v>
          </cell>
          <cell r="F20471" t="str">
            <v>151 - Chi Nhánh Quảng Nam</v>
          </cell>
          <cell r="G20471" t="str">
            <v>01-08-2011</v>
          </cell>
          <cell r="H20471" t="str">
            <v>01-08-2011</v>
          </cell>
          <cell r="I20471">
            <v>1500000</v>
          </cell>
          <cell r="J20471">
            <v>0</v>
          </cell>
          <cell r="K20471">
            <v>0</v>
          </cell>
          <cell r="L20471">
            <v>0</v>
          </cell>
          <cell r="M20471">
            <v>0</v>
          </cell>
          <cell r="N20471">
            <v>0</v>
          </cell>
        </row>
        <row r="20472">
          <cell r="A20472" t="str">
            <v>B4201500004695</v>
          </cell>
          <cell r="B20472" t="str">
            <v>920-ET-04-QUAT/0005</v>
          </cell>
          <cell r="C20472" t="str">
            <v>Quạt treo tường Asia</v>
          </cell>
          <cell r="D20472" t="str">
            <v>151 - 991512: Chi Nhánh Quảng Nam (phòng chung)</v>
          </cell>
          <cell r="E20472" t="str">
            <v>151 - Chi Nhánh Quảng Nam</v>
          </cell>
          <cell r="F20472" t="str">
            <v>151 - Chi Nhánh Quảng Nam</v>
          </cell>
          <cell r="G20472" t="str">
            <v>23-11-2013</v>
          </cell>
          <cell r="H20472" t="str">
            <v>23-11-2013</v>
          </cell>
          <cell r="I20472">
            <v>320000</v>
          </cell>
          <cell r="J20472">
            <v>0</v>
          </cell>
          <cell r="K20472">
            <v>0</v>
          </cell>
          <cell r="L20472">
            <v>0</v>
          </cell>
          <cell r="M20472">
            <v>0</v>
          </cell>
          <cell r="N20472">
            <v>0</v>
          </cell>
        </row>
        <row r="20473">
          <cell r="A20473" t="str">
            <v>B4201500004698</v>
          </cell>
          <cell r="B20473" t="str">
            <v>920-TA-02-HTBD/0021</v>
          </cell>
          <cell r="C20473" t="str">
            <v>Hệ thống báo trộm, báo động trung tâm</v>
          </cell>
          <cell r="D20473" t="str">
            <v>151 - 991512: Chi Nhánh Quảng Nam (phòng chung)</v>
          </cell>
          <cell r="E20473" t="str">
            <v>151 - Chi Nhánh Quảng Nam</v>
          </cell>
          <cell r="F20473" t="str">
            <v>151 - Chi Nhánh Quảng Nam</v>
          </cell>
          <cell r="G20473" t="str">
            <v>25-08-2008</v>
          </cell>
          <cell r="H20473" t="str">
            <v>25-08-2008</v>
          </cell>
          <cell r="I20473">
            <v>2857888</v>
          </cell>
          <cell r="J20473">
            <v>0</v>
          </cell>
          <cell r="K20473">
            <v>0</v>
          </cell>
          <cell r="L20473">
            <v>0</v>
          </cell>
          <cell r="M20473">
            <v>0</v>
          </cell>
          <cell r="N20473">
            <v>0</v>
          </cell>
        </row>
        <row r="20474">
          <cell r="A20474" t="str">
            <v>B4201500004700</v>
          </cell>
          <cell r="B20474" t="str">
            <v>920-TA-02-HTBD/0037</v>
          </cell>
          <cell r="C20474" t="str">
            <v>Card KXTE</v>
          </cell>
          <cell r="D20474" t="str">
            <v>151 - 991512: Chi Nhánh Quảng Nam (phòng chung)</v>
          </cell>
          <cell r="E20474" t="str">
            <v>151 - Chi Nhánh Quảng Nam</v>
          </cell>
          <cell r="F20474" t="str">
            <v>151 - Chi Nhánh Quảng Nam</v>
          </cell>
          <cell r="G20474" t="str">
            <v>25-08-2008</v>
          </cell>
          <cell r="H20474" t="str">
            <v>25-08-2008</v>
          </cell>
          <cell r="I20474">
            <v>1510134</v>
          </cell>
          <cell r="J20474">
            <v>0</v>
          </cell>
          <cell r="K20474">
            <v>0</v>
          </cell>
          <cell r="L20474">
            <v>0</v>
          </cell>
          <cell r="M20474">
            <v>0</v>
          </cell>
          <cell r="N20474">
            <v>0</v>
          </cell>
        </row>
        <row r="20475">
          <cell r="A20475" t="str">
            <v>B4201500004704</v>
          </cell>
          <cell r="B20475" t="str">
            <v>920-ET-04-MDH_/0006</v>
          </cell>
          <cell r="C20475" t="str">
            <v>Máy lạnh Panasonic 9000BTU</v>
          </cell>
          <cell r="D20475" t="str">
            <v>151 - 991512: Chi Nhánh Quảng Nam (phòng chung)</v>
          </cell>
          <cell r="E20475" t="str">
            <v>151 - Chi Nhánh Quảng Nam</v>
          </cell>
          <cell r="F20475" t="str">
            <v>151 - Chi Nhánh Quảng Nam</v>
          </cell>
          <cell r="G20475" t="str">
            <v>19-06-2014</v>
          </cell>
          <cell r="H20475" t="str">
            <v>19-06-2016</v>
          </cell>
          <cell r="I20475">
            <v>12000000</v>
          </cell>
          <cell r="J20475">
            <v>0</v>
          </cell>
          <cell r="K20475">
            <v>500000</v>
          </cell>
          <cell r="L20475">
            <v>0</v>
          </cell>
          <cell r="M20475">
            <v>0</v>
          </cell>
          <cell r="N20475">
            <v>0</v>
          </cell>
        </row>
        <row r="20476">
          <cell r="A20476" t="str">
            <v>B4201500004790</v>
          </cell>
          <cell r="B20476" t="str">
            <v>920-TA-02-HTBD/0022</v>
          </cell>
          <cell r="C20476" t="str">
            <v>Camera hồng ngoại</v>
          </cell>
          <cell r="D20476" t="str">
            <v>151 - 991512: Chi Nhánh Quảng Nam (phòng chung)</v>
          </cell>
          <cell r="E20476" t="str">
            <v>151 - Chi Nhánh Quảng Nam</v>
          </cell>
          <cell r="F20476" t="str">
            <v>151 - Chi Nhánh Quảng Nam</v>
          </cell>
          <cell r="G20476" t="str">
            <v>25-08-2008</v>
          </cell>
          <cell r="H20476" t="str">
            <v>25-08-2008</v>
          </cell>
          <cell r="I20476">
            <v>2257082</v>
          </cell>
          <cell r="J20476">
            <v>0</v>
          </cell>
          <cell r="K20476">
            <v>0</v>
          </cell>
          <cell r="L20476">
            <v>0</v>
          </cell>
          <cell r="M20476">
            <v>0</v>
          </cell>
          <cell r="N20476">
            <v>0</v>
          </cell>
        </row>
        <row r="20477">
          <cell r="A20477" t="str">
            <v>B4201500004791</v>
          </cell>
          <cell r="B20477" t="str">
            <v>920-TA-02-HTBD/0027</v>
          </cell>
          <cell r="C20477" t="str">
            <v>Đầu dò hồng ngoại</v>
          </cell>
          <cell r="D20477" t="str">
            <v>151 - 991512: Chi Nhánh Quảng Nam (phòng chung)</v>
          </cell>
          <cell r="E20477" t="str">
            <v>151 - Chi Nhánh Quảng Nam</v>
          </cell>
          <cell r="F20477" t="str">
            <v>151 - Chi Nhánh Quảng Nam</v>
          </cell>
          <cell r="G20477" t="str">
            <v>25-08-2008</v>
          </cell>
          <cell r="H20477" t="str">
            <v>25-08-2008</v>
          </cell>
          <cell r="I20477">
            <v>276046</v>
          </cell>
          <cell r="J20477">
            <v>0</v>
          </cell>
          <cell r="K20477">
            <v>0</v>
          </cell>
          <cell r="L20477">
            <v>0</v>
          </cell>
          <cell r="M20477">
            <v>0</v>
          </cell>
          <cell r="N20477">
            <v>0</v>
          </cell>
        </row>
        <row r="20478">
          <cell r="A20478" t="str">
            <v>B4201500004792</v>
          </cell>
          <cell r="B20478" t="str">
            <v>920-TA-02-HTBD/0034</v>
          </cell>
          <cell r="C20478" t="str">
            <v>Đầu báo khói</v>
          </cell>
          <cell r="D20478" t="str">
            <v>151 - 991512: Chi Nhánh Quảng Nam (phòng chung)</v>
          </cell>
          <cell r="E20478" t="str">
            <v>151 - Chi Nhánh Quảng Nam</v>
          </cell>
          <cell r="F20478" t="str">
            <v>151 - Chi Nhánh Quảng Nam</v>
          </cell>
          <cell r="G20478" t="str">
            <v>25-08-2008</v>
          </cell>
          <cell r="H20478" t="str">
            <v>25-08-2008</v>
          </cell>
          <cell r="I20478">
            <v>438426</v>
          </cell>
          <cell r="J20478">
            <v>0</v>
          </cell>
          <cell r="K20478">
            <v>0</v>
          </cell>
          <cell r="L20478">
            <v>0</v>
          </cell>
          <cell r="M20478">
            <v>0</v>
          </cell>
          <cell r="N20478">
            <v>0</v>
          </cell>
        </row>
        <row r="20479">
          <cell r="A20479" t="str">
            <v>B4201500004800</v>
          </cell>
          <cell r="B20479" t="str">
            <v>920-TA-02-HTBD/0033</v>
          </cell>
          <cell r="C20479" t="str">
            <v>Đầu báo khói</v>
          </cell>
          <cell r="D20479" t="str">
            <v>151 - 991512: Chi Nhánh Quảng Nam (phòng chung)</v>
          </cell>
          <cell r="E20479" t="str">
            <v>151 - Chi Nhánh Quảng Nam</v>
          </cell>
          <cell r="F20479" t="str">
            <v>151 - Chi Nhánh Quảng Nam</v>
          </cell>
          <cell r="G20479" t="str">
            <v>25-08-2008</v>
          </cell>
          <cell r="H20479" t="str">
            <v>25-08-2008</v>
          </cell>
          <cell r="I20479">
            <v>438426</v>
          </cell>
          <cell r="J20479">
            <v>0</v>
          </cell>
          <cell r="K20479">
            <v>0</v>
          </cell>
          <cell r="L20479">
            <v>0</v>
          </cell>
          <cell r="M20479">
            <v>0</v>
          </cell>
          <cell r="N20479">
            <v>0</v>
          </cell>
        </row>
        <row r="20480">
          <cell r="A20480" t="str">
            <v>B4201500004805</v>
          </cell>
          <cell r="B20480" t="str">
            <v>920-IA-06-PMTN/0001</v>
          </cell>
          <cell r="C20480" t="str">
            <v>License phần mềm Microbank – PGD Tam Kỳ</v>
          </cell>
          <cell r="D20480" t="str">
            <v>151 - 991512: Chi Nhánh Quảng Nam (phòng chung)</v>
          </cell>
          <cell r="E20480" t="str">
            <v>151 - Chi Nhánh Quảng Nam</v>
          </cell>
          <cell r="F20480" t="str">
            <v>151 - Chi Nhánh Quảng Nam</v>
          </cell>
          <cell r="G20480" t="str">
            <v>06-02-2009</v>
          </cell>
          <cell r="H20480" t="str">
            <v>06-02-2009</v>
          </cell>
          <cell r="I20480">
            <v>20000000</v>
          </cell>
          <cell r="J20480">
            <v>0</v>
          </cell>
          <cell r="K20480">
            <v>0</v>
          </cell>
          <cell r="L20480">
            <v>0</v>
          </cell>
          <cell r="M20480">
            <v>0</v>
          </cell>
          <cell r="N20480">
            <v>0</v>
          </cell>
        </row>
        <row r="20481">
          <cell r="A20481" t="str">
            <v>B4201500004807</v>
          </cell>
          <cell r="B20481" t="str">
            <v>920-TA-02-HTBD/0029</v>
          </cell>
          <cell r="C20481" t="str">
            <v>Đầu dò hồng ngoại</v>
          </cell>
          <cell r="D20481" t="str">
            <v>151 - 991512: Chi Nhánh Quảng Nam (phòng chung)</v>
          </cell>
          <cell r="E20481" t="str">
            <v>151 - Chi Nhánh Quảng Nam</v>
          </cell>
          <cell r="F20481" t="str">
            <v>151 - Chi Nhánh Quảng Nam</v>
          </cell>
          <cell r="G20481" t="str">
            <v>25-08-2008</v>
          </cell>
          <cell r="H20481" t="str">
            <v>25-08-2008</v>
          </cell>
          <cell r="I20481">
            <v>276046</v>
          </cell>
          <cell r="J20481">
            <v>0</v>
          </cell>
          <cell r="K20481">
            <v>0</v>
          </cell>
          <cell r="L20481">
            <v>0</v>
          </cell>
          <cell r="M20481">
            <v>0</v>
          </cell>
          <cell r="N20481">
            <v>0</v>
          </cell>
        </row>
        <row r="20482">
          <cell r="A20482" t="str">
            <v>B4201500004812</v>
          </cell>
          <cell r="B20482" t="str">
            <v>920-TA-02-HTBD/0036</v>
          </cell>
          <cell r="C20482" t="str">
            <v>Card KXTE 82483</v>
          </cell>
          <cell r="D20482" t="str">
            <v>151 - 991512: Chi Nhánh Quảng Nam (phòng chung)</v>
          </cell>
          <cell r="E20482" t="str">
            <v>151 - Chi Nhánh Quảng Nam</v>
          </cell>
          <cell r="F20482" t="str">
            <v>151 - Chi Nhánh Quảng Nam</v>
          </cell>
          <cell r="G20482" t="str">
            <v>25-08-2008</v>
          </cell>
          <cell r="H20482" t="str">
            <v>25-08-2008</v>
          </cell>
          <cell r="I20482">
            <v>2403224</v>
          </cell>
          <cell r="J20482">
            <v>0</v>
          </cell>
          <cell r="K20482">
            <v>0</v>
          </cell>
          <cell r="L20482">
            <v>0</v>
          </cell>
          <cell r="M20482">
            <v>0</v>
          </cell>
          <cell r="N20482">
            <v>0</v>
          </cell>
        </row>
        <row r="20483">
          <cell r="A20483" t="str">
            <v>B4201500004898</v>
          </cell>
          <cell r="B20483" t="str">
            <v>920-ET-04-DBK_/0004</v>
          </cell>
          <cell r="C20483" t="str">
            <v>Đầu báo khói 1412 system sensor</v>
          </cell>
          <cell r="D20483" t="str">
            <v>151 - 991512: Chi Nhánh Quảng Nam (phòng chung)</v>
          </cell>
          <cell r="E20483" t="str">
            <v>151 - Chi Nhánh Quảng Nam</v>
          </cell>
          <cell r="F20483" t="str">
            <v>151 - Chi Nhánh Quảng Nam</v>
          </cell>
          <cell r="G20483" t="str">
            <v>01-09-2011</v>
          </cell>
          <cell r="H20483" t="str">
            <v>01-09-2011</v>
          </cell>
          <cell r="I20483">
            <v>645455</v>
          </cell>
          <cell r="J20483">
            <v>0</v>
          </cell>
          <cell r="K20483">
            <v>0</v>
          </cell>
          <cell r="L20483">
            <v>0</v>
          </cell>
          <cell r="M20483">
            <v>0</v>
          </cell>
          <cell r="N20483">
            <v>0</v>
          </cell>
        </row>
        <row r="20484">
          <cell r="A20484" t="str">
            <v>B4201500004904</v>
          </cell>
          <cell r="B20484" t="str">
            <v>920-ET-04-QUAT/0003</v>
          </cell>
          <cell r="C20484" t="str">
            <v>Quạt treo tường Asia</v>
          </cell>
          <cell r="D20484" t="str">
            <v>151 - 991512: Chi Nhánh Quảng Nam (phòng chung)</v>
          </cell>
          <cell r="E20484" t="str">
            <v>151 - Chi Nhánh Quảng Nam</v>
          </cell>
          <cell r="F20484" t="str">
            <v>151 - Chi Nhánh Quảng Nam</v>
          </cell>
          <cell r="G20484" t="str">
            <v>21-11-2013</v>
          </cell>
          <cell r="H20484" t="str">
            <v>21-11-2013</v>
          </cell>
          <cell r="I20484">
            <v>320000</v>
          </cell>
          <cell r="J20484">
            <v>0</v>
          </cell>
          <cell r="K20484">
            <v>0</v>
          </cell>
          <cell r="L20484">
            <v>0</v>
          </cell>
          <cell r="M20484">
            <v>0</v>
          </cell>
          <cell r="N20484">
            <v>0</v>
          </cell>
        </row>
        <row r="20485">
          <cell r="A20485" t="str">
            <v>B4201500004907</v>
          </cell>
          <cell r="B20485" t="str">
            <v>920-ET-04-TMDP/0001</v>
          </cell>
          <cell r="C20485" t="str">
            <v>Hộp MDF 10 pair</v>
          </cell>
          <cell r="D20485" t="str">
            <v>151 - 991512: Chi Nhánh Quảng Nam (phòng chung)</v>
          </cell>
          <cell r="E20485" t="str">
            <v>151 - Chi Nhánh Quảng Nam</v>
          </cell>
          <cell r="F20485" t="str">
            <v>151 - Chi Nhánh Quảng Nam</v>
          </cell>
          <cell r="G20485" t="str">
            <v>01-09-2011</v>
          </cell>
          <cell r="H20485" t="str">
            <v>01-09-2011</v>
          </cell>
          <cell r="I20485">
            <v>381818</v>
          </cell>
          <cell r="J20485">
            <v>0</v>
          </cell>
          <cell r="K20485">
            <v>0</v>
          </cell>
          <cell r="L20485">
            <v>0</v>
          </cell>
          <cell r="M20485">
            <v>0</v>
          </cell>
          <cell r="N20485">
            <v>0</v>
          </cell>
        </row>
        <row r="20486">
          <cell r="A20486" t="str">
            <v>B4201500004911</v>
          </cell>
          <cell r="B20486" t="str">
            <v>920-ET-04-BAN_/0004</v>
          </cell>
          <cell r="C20486" t="str">
            <v>Bàn NV màu vàng + hộc treo 2 ngăn + bàn phím</v>
          </cell>
          <cell r="D20486" t="str">
            <v>151 - 991512: Chi Nhánh Quảng Nam (phòng chung)</v>
          </cell>
          <cell r="E20486" t="str">
            <v>151 - Chi Nhánh Quảng Nam</v>
          </cell>
          <cell r="F20486" t="str">
            <v>151 - Chi Nhánh Quảng Nam</v>
          </cell>
          <cell r="G20486" t="str">
            <v>01-01-2008</v>
          </cell>
          <cell r="H20486" t="str">
            <v>01-01-2008</v>
          </cell>
          <cell r="I20486">
            <v>950000</v>
          </cell>
          <cell r="J20486">
            <v>0</v>
          </cell>
          <cell r="K20486">
            <v>0</v>
          </cell>
          <cell r="L20486">
            <v>0</v>
          </cell>
          <cell r="M20486">
            <v>0</v>
          </cell>
          <cell r="N20486">
            <v>0</v>
          </cell>
        </row>
        <row r="20487">
          <cell r="A20487" t="str">
            <v>B4201500004913</v>
          </cell>
          <cell r="B20487" t="str">
            <v>920-ET-04-BCC_/0002</v>
          </cell>
          <cell r="C20487" t="str">
            <v>Bình chữa cháy CO2</v>
          </cell>
          <cell r="D20487" t="str">
            <v>151 - 991512: Chi Nhánh Quảng Nam (phòng chung)</v>
          </cell>
          <cell r="E20487" t="str">
            <v>151 - Chi Nhánh Quảng Nam</v>
          </cell>
          <cell r="F20487" t="str">
            <v>151 - Chi Nhánh Quảng Nam</v>
          </cell>
          <cell r="G20487" t="str">
            <v>18-02-2014</v>
          </cell>
          <cell r="H20487" t="str">
            <v>18-02-2014</v>
          </cell>
          <cell r="I20487">
            <v>450000</v>
          </cell>
          <cell r="J20487">
            <v>0</v>
          </cell>
          <cell r="K20487">
            <v>0</v>
          </cell>
          <cell r="L20487">
            <v>0</v>
          </cell>
          <cell r="M20487">
            <v>0</v>
          </cell>
          <cell r="N20487">
            <v>0</v>
          </cell>
        </row>
        <row r="20488">
          <cell r="A20488" t="str">
            <v>B4201500004914</v>
          </cell>
          <cell r="B20488" t="str">
            <v>920-ET-04-BLT_/0001</v>
          </cell>
          <cell r="C20488" t="str">
            <v>Keyboard báo động Martrix 816</v>
          </cell>
          <cell r="D20488" t="str">
            <v>151 - 991512: Chi Nhánh Quảng Nam (phòng chung)</v>
          </cell>
          <cell r="E20488" t="str">
            <v>151 - Chi Nhánh Quảng Nam</v>
          </cell>
          <cell r="F20488" t="str">
            <v>151 - Chi Nhánh Quảng Nam</v>
          </cell>
          <cell r="G20488" t="str">
            <v>16-05-2012</v>
          </cell>
          <cell r="H20488" t="str">
            <v>16-05-2015</v>
          </cell>
          <cell r="I20488">
            <v>1181818</v>
          </cell>
          <cell r="J20488">
            <v>0</v>
          </cell>
          <cell r="K20488">
            <v>32828</v>
          </cell>
          <cell r="L20488">
            <v>0</v>
          </cell>
          <cell r="M20488">
            <v>0</v>
          </cell>
          <cell r="N20488">
            <v>0</v>
          </cell>
        </row>
        <row r="20489">
          <cell r="A20489" t="str">
            <v>B4201500004916</v>
          </cell>
          <cell r="B20489" t="str">
            <v>920-ET-04-DHN_/0002</v>
          </cell>
          <cell r="C20489" t="str">
            <v>Đầu hông ngoại có dây ARITECH EV 75-USD</v>
          </cell>
          <cell r="D20489" t="str">
            <v>151 - 991512: Chi Nhánh Quảng Nam (phòng chung)</v>
          </cell>
          <cell r="E20489" t="str">
            <v>151 - Chi Nhánh Quảng Nam</v>
          </cell>
          <cell r="F20489" t="str">
            <v>151 - Chi Nhánh Quảng Nam</v>
          </cell>
          <cell r="G20489" t="str">
            <v>01-09-2011</v>
          </cell>
          <cell r="H20489" t="str">
            <v>01-09-2011</v>
          </cell>
          <cell r="I20489">
            <v>654545</v>
          </cell>
          <cell r="J20489">
            <v>0</v>
          </cell>
          <cell r="K20489">
            <v>0</v>
          </cell>
          <cell r="L20489">
            <v>0</v>
          </cell>
          <cell r="M20489">
            <v>0</v>
          </cell>
          <cell r="N20489">
            <v>0</v>
          </cell>
        </row>
        <row r="20490">
          <cell r="A20490" t="str">
            <v>B4201500004999</v>
          </cell>
          <cell r="B20490" t="str">
            <v>920-TA-02-HTBD/0039</v>
          </cell>
          <cell r="C20490" t="str">
            <v>Đèn báo</v>
          </cell>
          <cell r="D20490" t="str">
            <v>151 - 991512: Chi Nhánh Quảng Nam (phòng chung)</v>
          </cell>
          <cell r="E20490" t="str">
            <v>151 - Chi Nhánh Quảng Nam</v>
          </cell>
          <cell r="F20490" t="str">
            <v>151 - Chi Nhánh Quảng Nam</v>
          </cell>
          <cell r="G20490" t="str">
            <v>25-08-2008</v>
          </cell>
          <cell r="H20490" t="str">
            <v>25-08-2008</v>
          </cell>
          <cell r="I20490">
            <v>324760</v>
          </cell>
          <cell r="J20490">
            <v>0</v>
          </cell>
          <cell r="K20490">
            <v>0</v>
          </cell>
          <cell r="L20490">
            <v>0</v>
          </cell>
          <cell r="M20490">
            <v>0</v>
          </cell>
          <cell r="N20490">
            <v>0</v>
          </cell>
        </row>
        <row r="20491">
          <cell r="A20491" t="str">
            <v>B4201500005004</v>
          </cell>
          <cell r="B20491" t="str">
            <v>920-ET-04-BCC_/0001</v>
          </cell>
          <cell r="C20491" t="str">
            <v>Bình chữa cháy CO2</v>
          </cell>
          <cell r="D20491" t="str">
            <v>151 - 991512: Chi Nhánh Quảng Nam (phòng chung)</v>
          </cell>
          <cell r="E20491" t="str">
            <v>151 - Chi Nhánh Quảng Nam</v>
          </cell>
          <cell r="F20491" t="str">
            <v>151 - Chi Nhánh Quảng Nam</v>
          </cell>
          <cell r="G20491" t="str">
            <v>18-02-2014</v>
          </cell>
          <cell r="H20491" t="str">
            <v>18-02-2014</v>
          </cell>
          <cell r="I20491">
            <v>450000</v>
          </cell>
          <cell r="J20491">
            <v>0</v>
          </cell>
          <cell r="K20491">
            <v>0</v>
          </cell>
          <cell r="L20491">
            <v>0</v>
          </cell>
          <cell r="M20491">
            <v>0</v>
          </cell>
          <cell r="N20491">
            <v>0</v>
          </cell>
        </row>
        <row r="20492">
          <cell r="A20492" t="str">
            <v>B4201500005005</v>
          </cell>
          <cell r="B20492" t="str">
            <v>920-ET-04-CAM_/0001</v>
          </cell>
          <cell r="C20492" t="str">
            <v>Camera hồng ngoại</v>
          </cell>
          <cell r="D20492" t="str">
            <v>151 - 991512: Chi Nhánh Quảng Nam (phòng chung)</v>
          </cell>
          <cell r="E20492" t="str">
            <v>151 - Chi Nhánh Quảng Nam</v>
          </cell>
          <cell r="F20492" t="str">
            <v>151 - Chi Nhánh Quảng Nam</v>
          </cell>
          <cell r="G20492" t="str">
            <v>01-09-2011</v>
          </cell>
          <cell r="H20492" t="str">
            <v>01-09-2011</v>
          </cell>
          <cell r="I20492">
            <v>1372727</v>
          </cell>
          <cell r="J20492">
            <v>0</v>
          </cell>
          <cell r="K20492">
            <v>0</v>
          </cell>
          <cell r="L20492">
            <v>0</v>
          </cell>
          <cell r="M20492">
            <v>0</v>
          </cell>
          <cell r="N20492">
            <v>0</v>
          </cell>
        </row>
        <row r="20493">
          <cell r="A20493" t="str">
            <v>B4201500005100</v>
          </cell>
          <cell r="B20493" t="str">
            <v>920-ET-04-QUAT/0001</v>
          </cell>
          <cell r="C20493" t="str">
            <v>Quạt hộp Lifan - P.IT</v>
          </cell>
          <cell r="D20493" t="str">
            <v>151 - 991512: Chi Nhánh Quảng Nam (phòng chung)</v>
          </cell>
          <cell r="E20493" t="str">
            <v>151 - Chi Nhánh Quảng Nam</v>
          </cell>
          <cell r="F20493" t="str">
            <v>151 - Chi Nhánh Quảng Nam</v>
          </cell>
          <cell r="G20493" t="str">
            <v>01-04-2011</v>
          </cell>
          <cell r="H20493" t="str">
            <v>01-04-2011</v>
          </cell>
          <cell r="I20493">
            <v>350000</v>
          </cell>
          <cell r="J20493">
            <v>0</v>
          </cell>
          <cell r="K20493">
            <v>0</v>
          </cell>
          <cell r="L20493">
            <v>0</v>
          </cell>
          <cell r="M20493">
            <v>0</v>
          </cell>
          <cell r="N20493">
            <v>0</v>
          </cell>
        </row>
        <row r="20494">
          <cell r="A20494" t="str">
            <v>B4201500005104</v>
          </cell>
          <cell r="B20494" t="str">
            <v>920-TA-02-HTBD/0038</v>
          </cell>
          <cell r="C20494" t="str">
            <v>Còi báo động</v>
          </cell>
          <cell r="D20494" t="str">
            <v>151 - 991512: Chi Nhánh Quảng Nam (phòng chung)</v>
          </cell>
          <cell r="E20494" t="str">
            <v>151 - Chi Nhánh Quảng Nam</v>
          </cell>
          <cell r="F20494" t="str">
            <v>151 - Chi Nhánh Quảng Nam</v>
          </cell>
          <cell r="G20494" t="str">
            <v>25-08-2008</v>
          </cell>
          <cell r="H20494" t="str">
            <v>25-08-2008</v>
          </cell>
          <cell r="I20494">
            <v>113666</v>
          </cell>
          <cell r="J20494">
            <v>0</v>
          </cell>
          <cell r="K20494">
            <v>0</v>
          </cell>
          <cell r="L20494">
            <v>0</v>
          </cell>
          <cell r="M20494">
            <v>0</v>
          </cell>
          <cell r="N20494">
            <v>0</v>
          </cell>
        </row>
        <row r="20495">
          <cell r="A20495" t="str">
            <v>B4201500005105</v>
          </cell>
          <cell r="B20495" t="str">
            <v>920-TA-02-HTM_/0001</v>
          </cell>
          <cell r="C20495" t="str">
            <v>Hệ thống mạng 19 nút(dây mạng,công lắp đặt,dây tín hiệu,ổ cắm,ống nhựa,...)</v>
          </cell>
          <cell r="D20495" t="str">
            <v>151 - 991512: Chi Nhánh Quảng Nam (phòng chung)</v>
          </cell>
          <cell r="E20495" t="str">
            <v>151 - Chi Nhánh Quảng Nam</v>
          </cell>
          <cell r="F20495" t="str">
            <v>151 - Chi Nhánh Quảng Nam</v>
          </cell>
          <cell r="G20495" t="str">
            <v>01-09-2011</v>
          </cell>
          <cell r="H20495" t="str">
            <v>01-09-2011</v>
          </cell>
          <cell r="I20495">
            <v>28048181</v>
          </cell>
          <cell r="J20495">
            <v>0</v>
          </cell>
          <cell r="K20495">
            <v>0</v>
          </cell>
          <cell r="L20495">
            <v>0</v>
          </cell>
          <cell r="M20495">
            <v>0</v>
          </cell>
          <cell r="N20495">
            <v>0</v>
          </cell>
        </row>
        <row r="20496">
          <cell r="A20496" t="str">
            <v>B4201500005117</v>
          </cell>
          <cell r="B20496" t="str">
            <v>920-TA-02-HTTD/0002</v>
          </cell>
          <cell r="C20496" t="str">
            <v>Bàn lập trình Panasonics T7730</v>
          </cell>
          <cell r="D20496" t="str">
            <v>151 - 991512: Chi Nhánh Quảng Nam (phòng chung)</v>
          </cell>
          <cell r="E20496" t="str">
            <v>151 - Chi Nhánh Quảng Nam</v>
          </cell>
          <cell r="F20496" t="str">
            <v>151 - Chi Nhánh Quảng Nam</v>
          </cell>
          <cell r="G20496" t="str">
            <v>01-01-2008</v>
          </cell>
          <cell r="H20496" t="str">
            <v>01-01-2008</v>
          </cell>
          <cell r="I20496">
            <v>763186</v>
          </cell>
          <cell r="J20496">
            <v>0</v>
          </cell>
          <cell r="K20496">
            <v>0</v>
          </cell>
          <cell r="L20496">
            <v>0</v>
          </cell>
          <cell r="M20496">
            <v>0</v>
          </cell>
          <cell r="N20496">
            <v>0</v>
          </cell>
        </row>
        <row r="20497">
          <cell r="A20497" t="str">
            <v>B4201500005124</v>
          </cell>
          <cell r="B20497" t="str">
            <v>920-ET-04-GHE_/0003</v>
          </cell>
          <cell r="C20497" t="str">
            <v>Ghế xoay lưng bầu không tay SG550</v>
          </cell>
          <cell r="D20497" t="str">
            <v>151 - 991512: Chi Nhánh Quảng Nam (phòng chung)</v>
          </cell>
          <cell r="E20497" t="str">
            <v>151 - Chi Nhánh Quảng Nam</v>
          </cell>
          <cell r="F20497" t="str">
            <v>151 - Chi Nhánh Quảng Nam</v>
          </cell>
          <cell r="G20497" t="str">
            <v>01-01-2008</v>
          </cell>
          <cell r="H20497" t="str">
            <v>01-01-2008</v>
          </cell>
          <cell r="I20497">
            <v>384000</v>
          </cell>
          <cell r="J20497">
            <v>0</v>
          </cell>
          <cell r="K20497">
            <v>0</v>
          </cell>
          <cell r="L20497">
            <v>0</v>
          </cell>
          <cell r="M20497">
            <v>0</v>
          </cell>
          <cell r="N20497">
            <v>0</v>
          </cell>
        </row>
        <row r="20498">
          <cell r="A20498" t="str">
            <v>B4201500005216</v>
          </cell>
          <cell r="B20498" t="str">
            <v>920-ET-04-HDD/0001</v>
          </cell>
          <cell r="C20498" t="str">
            <v>Ổ cứng HDD 2T red của đầu ghi hình 8500D1 - BP IT</v>
          </cell>
          <cell r="D20498" t="str">
            <v>151 - 991512: Chi Nhánh Quảng Nam (phòng chung)</v>
          </cell>
          <cell r="E20498" t="str">
            <v>151 - Chi Nhánh Quảng Nam</v>
          </cell>
          <cell r="F20498" t="str">
            <v>151 - Chi Nhánh Quảng Nam</v>
          </cell>
          <cell r="G20498" t="str">
            <v>09-10-2014</v>
          </cell>
          <cell r="H20498" t="str">
            <v>09-10-2014</v>
          </cell>
          <cell r="I20498">
            <v>2860000</v>
          </cell>
          <cell r="J20498">
            <v>0</v>
          </cell>
          <cell r="K20498">
            <v>0</v>
          </cell>
          <cell r="L20498">
            <v>0</v>
          </cell>
          <cell r="M20498">
            <v>0</v>
          </cell>
          <cell r="N20498">
            <v>0</v>
          </cell>
        </row>
        <row r="20499">
          <cell r="A20499" t="str">
            <v>B4201500005217</v>
          </cell>
          <cell r="B20499" t="str">
            <v>920-ET-04-MDH_/0005</v>
          </cell>
          <cell r="C20499" t="str">
            <v>Máy lạnh Panasonic 18000BTU</v>
          </cell>
          <cell r="D20499" t="str">
            <v>151 - 991512: Chi Nhánh Quảng Nam (phòng chung)</v>
          </cell>
          <cell r="E20499" t="str">
            <v>151 - Chi Nhánh Quảng Nam</v>
          </cell>
          <cell r="F20499" t="str">
            <v>151 - Chi Nhánh Quảng Nam</v>
          </cell>
          <cell r="G20499" t="str">
            <v>19-06-2014</v>
          </cell>
          <cell r="H20499" t="str">
            <v>19-06-2016</v>
          </cell>
          <cell r="I20499">
            <v>17000000</v>
          </cell>
          <cell r="J20499">
            <v>0</v>
          </cell>
          <cell r="K20499">
            <v>708333</v>
          </cell>
          <cell r="L20499">
            <v>0</v>
          </cell>
          <cell r="M20499">
            <v>0</v>
          </cell>
          <cell r="N20499">
            <v>0</v>
          </cell>
        </row>
        <row r="20500">
          <cell r="A20500" t="str">
            <v>B4201500005220</v>
          </cell>
          <cell r="B20500" t="str">
            <v>920-TA-02-MPD/0001</v>
          </cell>
          <cell r="C20500" t="str">
            <v>Máy phát điện</v>
          </cell>
          <cell r="D20500" t="str">
            <v>151 - 991512: Chi Nhánh Quảng Nam (phòng chung)</v>
          </cell>
          <cell r="E20500" t="str">
            <v>151 - Chi Nhánh Quảng Nam</v>
          </cell>
          <cell r="F20500" t="str">
            <v>151 - Chi Nhánh Quảng Nam</v>
          </cell>
          <cell r="G20500" t="str">
            <v>12-02-2009</v>
          </cell>
          <cell r="H20500" t="str">
            <v>12-02-2009</v>
          </cell>
          <cell r="I20500">
            <v>18500000</v>
          </cell>
          <cell r="J20500">
            <v>0</v>
          </cell>
          <cell r="K20500">
            <v>0</v>
          </cell>
          <cell r="L20500">
            <v>0</v>
          </cell>
          <cell r="M20500">
            <v>0</v>
          </cell>
          <cell r="N20500">
            <v>0</v>
          </cell>
        </row>
        <row r="20501">
          <cell r="A20501" t="str">
            <v>B4201500005223</v>
          </cell>
          <cell r="B20501" t="str">
            <v>920-ET-04-DHN_/0001</v>
          </cell>
          <cell r="C20501" t="str">
            <v>Đầu hông ngoại có dây ARITECH EV 75-USA</v>
          </cell>
          <cell r="D20501" t="str">
            <v>151 - 991512: Chi Nhánh Quảng Nam (phòng chung)</v>
          </cell>
          <cell r="E20501" t="str">
            <v>151 - Chi Nhánh Quảng Nam</v>
          </cell>
          <cell r="F20501" t="str">
            <v>151 - Chi Nhánh Quảng Nam</v>
          </cell>
          <cell r="G20501" t="str">
            <v>01-09-2011</v>
          </cell>
          <cell r="H20501" t="str">
            <v>01-09-2011</v>
          </cell>
          <cell r="I20501">
            <v>654545</v>
          </cell>
          <cell r="J20501">
            <v>0</v>
          </cell>
          <cell r="K20501">
            <v>0</v>
          </cell>
          <cell r="L20501">
            <v>0</v>
          </cell>
          <cell r="M20501">
            <v>0</v>
          </cell>
          <cell r="N20501">
            <v>0</v>
          </cell>
        </row>
        <row r="20502">
          <cell r="A20502" t="str">
            <v>B4201500005229</v>
          </cell>
          <cell r="B20502" t="str">
            <v>920-ET-04-RACK_/0001</v>
          </cell>
          <cell r="C20502" t="str">
            <v>Tủ rack phòng sever</v>
          </cell>
          <cell r="D20502" t="str">
            <v>151 - 991512: Chi Nhánh Quảng Nam (phòng chung)</v>
          </cell>
          <cell r="E20502" t="str">
            <v>151 - Chi Nhánh Quảng Nam</v>
          </cell>
          <cell r="F20502" t="str">
            <v>151 - Chi Nhánh Quảng Nam</v>
          </cell>
          <cell r="G20502" t="str">
            <v>01-01-2008</v>
          </cell>
          <cell r="H20502" t="str">
            <v>01-01-2008</v>
          </cell>
          <cell r="I20502">
            <v>7960820</v>
          </cell>
          <cell r="J20502">
            <v>0</v>
          </cell>
          <cell r="K20502">
            <v>0</v>
          </cell>
          <cell r="L20502">
            <v>0</v>
          </cell>
          <cell r="M20502">
            <v>0</v>
          </cell>
          <cell r="N20502">
            <v>0</v>
          </cell>
        </row>
        <row r="20503">
          <cell r="A20503" t="str">
            <v>B4201500005230</v>
          </cell>
          <cell r="B20503" t="str">
            <v>920-ET-04-SALO/0002</v>
          </cell>
          <cell r="C20503" t="str">
            <v>Bộ ghế Salon bọc da phòng VIP</v>
          </cell>
          <cell r="D20503" t="str">
            <v>151 - 991512: Chi Nhánh Quảng Nam (phòng chung)</v>
          </cell>
          <cell r="E20503" t="str">
            <v>151 - Chi Nhánh Quảng Nam</v>
          </cell>
          <cell r="F20503" t="str">
            <v>151 - Chi Nhánh Quảng Nam</v>
          </cell>
          <cell r="G20503" t="str">
            <v>01-10-2011</v>
          </cell>
          <cell r="H20503" t="str">
            <v>01-10-2011</v>
          </cell>
          <cell r="I20503">
            <v>4000000</v>
          </cell>
          <cell r="J20503">
            <v>0</v>
          </cell>
          <cell r="K20503">
            <v>0</v>
          </cell>
          <cell r="L20503">
            <v>0</v>
          </cell>
          <cell r="M20503">
            <v>0</v>
          </cell>
          <cell r="N20503">
            <v>0</v>
          </cell>
        </row>
        <row r="20504">
          <cell r="A20504" t="str">
            <v>B4201500005306</v>
          </cell>
          <cell r="B20504" t="str">
            <v>920-ET-04-MDH_/0003</v>
          </cell>
          <cell r="C20504" t="str">
            <v>Máy lạnh Panasonic 18000BTU</v>
          </cell>
          <cell r="D20504" t="str">
            <v>151 - 991512: Chi Nhánh Quảng Nam (phòng chung)</v>
          </cell>
          <cell r="E20504" t="str">
            <v>151 - Chi Nhánh Quảng Nam</v>
          </cell>
          <cell r="F20504" t="str">
            <v>151 - Chi Nhánh Quảng Nam</v>
          </cell>
          <cell r="G20504" t="str">
            <v>19-06-2014</v>
          </cell>
          <cell r="H20504" t="str">
            <v>19-06-2016</v>
          </cell>
          <cell r="I20504">
            <v>17000000</v>
          </cell>
          <cell r="J20504">
            <v>0</v>
          </cell>
          <cell r="K20504">
            <v>708333</v>
          </cell>
          <cell r="L20504">
            <v>0</v>
          </cell>
          <cell r="M20504">
            <v>0</v>
          </cell>
          <cell r="N20504">
            <v>0</v>
          </cell>
        </row>
        <row r="20505">
          <cell r="A20505" t="str">
            <v>B4201500005307</v>
          </cell>
          <cell r="B20505" t="str">
            <v>920-ET-04-MDH_/0004</v>
          </cell>
          <cell r="C20505" t="str">
            <v>Máy lạnh Panasonic 18000BTU</v>
          </cell>
          <cell r="D20505" t="str">
            <v>151 - 991512: Chi Nhánh Quảng Nam (phòng chung)</v>
          </cell>
          <cell r="E20505" t="str">
            <v>151 - Chi Nhánh Quảng Nam</v>
          </cell>
          <cell r="F20505" t="str">
            <v>151 - Chi Nhánh Quảng Nam</v>
          </cell>
          <cell r="G20505" t="str">
            <v>19-06-2014</v>
          </cell>
          <cell r="H20505" t="str">
            <v>19-06-2016</v>
          </cell>
          <cell r="I20505">
            <v>17000000</v>
          </cell>
          <cell r="J20505">
            <v>0</v>
          </cell>
          <cell r="K20505">
            <v>708333</v>
          </cell>
          <cell r="L20505">
            <v>0</v>
          </cell>
          <cell r="M20505">
            <v>0</v>
          </cell>
          <cell r="N20505">
            <v>0</v>
          </cell>
        </row>
        <row r="20506">
          <cell r="A20506" t="str">
            <v>B4201500005309</v>
          </cell>
          <cell r="B20506" t="str">
            <v>920-TA-02-HTBD/0024</v>
          </cell>
          <cell r="C20506" t="str">
            <v>Camera</v>
          </cell>
          <cell r="D20506" t="str">
            <v>151 - 991512: Chi Nhánh Quảng Nam (phòng chung)</v>
          </cell>
          <cell r="E20506" t="str">
            <v>151 - Chi Nhánh Quảng Nam</v>
          </cell>
          <cell r="F20506" t="str">
            <v>151 - Chi Nhánh Quảng Nam</v>
          </cell>
          <cell r="G20506" t="str">
            <v>25-08-2008</v>
          </cell>
          <cell r="H20506" t="str">
            <v>25-08-2008</v>
          </cell>
          <cell r="I20506">
            <v>1932322</v>
          </cell>
          <cell r="J20506">
            <v>0</v>
          </cell>
          <cell r="K20506">
            <v>0</v>
          </cell>
          <cell r="L20506">
            <v>0</v>
          </cell>
          <cell r="M20506">
            <v>0</v>
          </cell>
          <cell r="N20506">
            <v>0</v>
          </cell>
        </row>
        <row r="20507">
          <cell r="A20507" t="str">
            <v>B4201500005310</v>
          </cell>
          <cell r="B20507" t="str">
            <v>920-TA-02-HTBD/0028</v>
          </cell>
          <cell r="C20507" t="str">
            <v>Đầu dò hồng ngoại</v>
          </cell>
          <cell r="D20507" t="str">
            <v>151 - 991512: Chi Nhánh Quảng Nam (phòng chung)</v>
          </cell>
          <cell r="E20507" t="str">
            <v>151 - Chi Nhánh Quảng Nam</v>
          </cell>
          <cell r="F20507" t="str">
            <v>151 - Chi Nhánh Quảng Nam</v>
          </cell>
          <cell r="G20507" t="str">
            <v>25-08-2008</v>
          </cell>
          <cell r="H20507" t="str">
            <v>25-08-2008</v>
          </cell>
          <cell r="I20507">
            <v>276046</v>
          </cell>
          <cell r="J20507">
            <v>0</v>
          </cell>
          <cell r="K20507">
            <v>0</v>
          </cell>
          <cell r="L20507">
            <v>0</v>
          </cell>
          <cell r="M20507">
            <v>0</v>
          </cell>
          <cell r="N20507">
            <v>0</v>
          </cell>
        </row>
        <row r="20508">
          <cell r="A20508" t="str">
            <v>B4201500005315</v>
          </cell>
          <cell r="B20508" t="str">
            <v>920-ET-04-MDH_/0001</v>
          </cell>
          <cell r="C20508" t="str">
            <v>Máy lạnh Panasonic 18000BTU</v>
          </cell>
          <cell r="D20508" t="str">
            <v>151 - 991512: Chi Nhánh Quảng Nam (phòng chung)</v>
          </cell>
          <cell r="E20508" t="str">
            <v>151 - Chi Nhánh Quảng Nam</v>
          </cell>
          <cell r="F20508" t="str">
            <v>151 - Chi Nhánh Quảng Nam</v>
          </cell>
          <cell r="G20508" t="str">
            <v>19-06-2014</v>
          </cell>
          <cell r="H20508" t="str">
            <v>19-06-2016</v>
          </cell>
          <cell r="I20508">
            <v>17000000</v>
          </cell>
          <cell r="J20508">
            <v>0</v>
          </cell>
          <cell r="K20508">
            <v>708333</v>
          </cell>
          <cell r="L20508">
            <v>0</v>
          </cell>
          <cell r="M20508">
            <v>0</v>
          </cell>
          <cell r="N20508">
            <v>0</v>
          </cell>
        </row>
        <row r="20509">
          <cell r="A20509" t="str">
            <v>B4201500005326</v>
          </cell>
          <cell r="B20509" t="str">
            <v>920-TA-02-HTBD/0026</v>
          </cell>
          <cell r="C20509" t="str">
            <v>Đầu dò hồng ngoại</v>
          </cell>
          <cell r="D20509" t="str">
            <v>151 - 991512: Chi Nhánh Quảng Nam (phòng chung)</v>
          </cell>
          <cell r="E20509" t="str">
            <v>151 - Chi Nhánh Quảng Nam</v>
          </cell>
          <cell r="F20509" t="str">
            <v>151 - Chi Nhánh Quảng Nam</v>
          </cell>
          <cell r="G20509" t="str">
            <v>25-08-2008</v>
          </cell>
          <cell r="H20509" t="str">
            <v>25-08-2008</v>
          </cell>
          <cell r="I20509">
            <v>276046</v>
          </cell>
          <cell r="J20509">
            <v>0</v>
          </cell>
          <cell r="K20509">
            <v>0</v>
          </cell>
          <cell r="L20509">
            <v>0</v>
          </cell>
          <cell r="M20509">
            <v>0</v>
          </cell>
          <cell r="N20509">
            <v>0</v>
          </cell>
        </row>
        <row r="20510">
          <cell r="A20510" t="str">
            <v>B4201500005328</v>
          </cell>
          <cell r="B20510" t="str">
            <v>920-TA-08-CUON/0001</v>
          </cell>
          <cell r="C20510" t="str">
            <v>Cửa cuốn PGD Tam kỳ</v>
          </cell>
          <cell r="D20510" t="str">
            <v>151 - 991512: Chi Nhánh Quảng Nam (phòng chung)</v>
          </cell>
          <cell r="E20510" t="str">
            <v>151 - Chi Nhánh Quảng Nam</v>
          </cell>
          <cell r="F20510" t="str">
            <v>151 - Chi Nhánh Quảng Nam</v>
          </cell>
          <cell r="G20510" t="str">
            <v>23-09-2011</v>
          </cell>
          <cell r="H20510" t="str">
            <v>23-09-2011</v>
          </cell>
          <cell r="I20510">
            <v>13255000</v>
          </cell>
          <cell r="J20510">
            <v>0</v>
          </cell>
          <cell r="K20510">
            <v>0</v>
          </cell>
          <cell r="L20510">
            <v>0</v>
          </cell>
          <cell r="M20510">
            <v>0</v>
          </cell>
          <cell r="N20510">
            <v>0</v>
          </cell>
        </row>
        <row r="20511">
          <cell r="A20511" t="str">
            <v>B4201500005409</v>
          </cell>
          <cell r="B20511" t="str">
            <v>920-ET-04-CBAT/0001</v>
          </cell>
          <cell r="C20511" t="str">
            <v>Cửa lật bản lề 2 chiều</v>
          </cell>
          <cell r="D20511" t="str">
            <v>151 - 991512: Chi Nhánh Quảng Nam (phòng chung)</v>
          </cell>
          <cell r="E20511" t="str">
            <v>151 - Chi Nhánh Quảng Nam</v>
          </cell>
          <cell r="F20511" t="str">
            <v>151 - Chi Nhánh Quảng Nam</v>
          </cell>
          <cell r="G20511" t="str">
            <v>01-10-2011</v>
          </cell>
          <cell r="H20511" t="str">
            <v>01-10-2011</v>
          </cell>
          <cell r="I20511">
            <v>700000</v>
          </cell>
          <cell r="J20511">
            <v>0</v>
          </cell>
          <cell r="K20511">
            <v>0</v>
          </cell>
          <cell r="L20511">
            <v>0</v>
          </cell>
          <cell r="M20511">
            <v>0</v>
          </cell>
          <cell r="N20511">
            <v>0</v>
          </cell>
        </row>
        <row r="20512">
          <cell r="A20512" t="str">
            <v>B4201500005412</v>
          </cell>
          <cell r="B20512" t="str">
            <v>920-ET-04-MCA_/0001</v>
          </cell>
          <cell r="C20512" t="str">
            <v>Máy ảnh Canon SX510HS - TĐG K.QTRR</v>
          </cell>
          <cell r="D20512" t="str">
            <v>151 - 991512: Chi Nhánh Quảng Nam (phòng chung)</v>
          </cell>
          <cell r="E20512" t="str">
            <v>151 - Chi Nhánh Quảng Nam</v>
          </cell>
          <cell r="F20512" t="str">
            <v>151 - Chi Nhánh Quảng Nam</v>
          </cell>
          <cell r="G20512" t="str">
            <v>30-10-2014</v>
          </cell>
          <cell r="H20512" t="str">
            <v>30-10-2015</v>
          </cell>
          <cell r="I20512">
            <v>6550000</v>
          </cell>
          <cell r="J20512">
            <v>0</v>
          </cell>
          <cell r="K20512">
            <v>545833</v>
          </cell>
          <cell r="L20512">
            <v>0</v>
          </cell>
          <cell r="M20512">
            <v>0</v>
          </cell>
          <cell r="N20512">
            <v>0</v>
          </cell>
        </row>
        <row r="20513">
          <cell r="A20513" t="str">
            <v>B4201500005423</v>
          </cell>
          <cell r="B20513" t="str">
            <v>920-ET-04-GHE_/0004</v>
          </cell>
          <cell r="C20513" t="str">
            <v>Ghế xoay lưng bầu không tay SG550</v>
          </cell>
          <cell r="D20513" t="str">
            <v>151 - 991512: Chi Nhánh Quảng Nam (phòng chung)</v>
          </cell>
          <cell r="E20513" t="str">
            <v>151 - Chi Nhánh Quảng Nam</v>
          </cell>
          <cell r="F20513" t="str">
            <v>151 - Chi Nhánh Quảng Nam</v>
          </cell>
          <cell r="G20513" t="str">
            <v>01-01-2008</v>
          </cell>
          <cell r="H20513" t="str">
            <v>01-01-2008</v>
          </cell>
          <cell r="I20513">
            <v>384000</v>
          </cell>
          <cell r="J20513">
            <v>0</v>
          </cell>
          <cell r="K20513">
            <v>0</v>
          </cell>
          <cell r="L20513">
            <v>0</v>
          </cell>
          <cell r="M20513">
            <v>0</v>
          </cell>
          <cell r="N20513">
            <v>0</v>
          </cell>
        </row>
        <row r="20514">
          <cell r="A20514" t="str">
            <v>B4201500005429</v>
          </cell>
          <cell r="B20514" t="str">
            <v>920-ET-04-MDH_/0002</v>
          </cell>
          <cell r="C20514" t="str">
            <v>Máy lạnh Panasonic 18000BTU</v>
          </cell>
          <cell r="D20514" t="str">
            <v>151 - 991512: Chi Nhánh Quảng Nam (phòng chung)</v>
          </cell>
          <cell r="E20514" t="str">
            <v>151 - Chi Nhánh Quảng Nam</v>
          </cell>
          <cell r="F20514" t="str">
            <v>151 - Chi Nhánh Quảng Nam</v>
          </cell>
          <cell r="G20514" t="str">
            <v>19-06-2014</v>
          </cell>
          <cell r="H20514" t="str">
            <v>19-06-2016</v>
          </cell>
          <cell r="I20514">
            <v>17000000</v>
          </cell>
          <cell r="J20514">
            <v>0</v>
          </cell>
          <cell r="K20514">
            <v>708333</v>
          </cell>
          <cell r="L20514">
            <v>0</v>
          </cell>
          <cell r="M20514">
            <v>0</v>
          </cell>
          <cell r="N20514">
            <v>0</v>
          </cell>
        </row>
        <row r="20515">
          <cell r="A20515" t="str">
            <v>B4201500005432</v>
          </cell>
          <cell r="B20515" t="str">
            <v>920-ET-04-ĐGH_/0001</v>
          </cell>
          <cell r="C20515" t="str">
            <v>Đầu ghi hình 8500D1 - bộ phận IT</v>
          </cell>
          <cell r="D20515" t="str">
            <v>151 - 991512: Chi Nhánh Quảng Nam (phòng chung)</v>
          </cell>
          <cell r="E20515" t="str">
            <v>151 - Chi Nhánh Quảng Nam</v>
          </cell>
          <cell r="F20515" t="str">
            <v>151 - Chi Nhánh Quảng Nam</v>
          </cell>
          <cell r="G20515" t="str">
            <v>09-10-2014</v>
          </cell>
          <cell r="H20515" t="str">
            <v>09-10-2015</v>
          </cell>
          <cell r="I20515">
            <v>10400000</v>
          </cell>
          <cell r="J20515">
            <v>0</v>
          </cell>
          <cell r="K20515">
            <v>866667</v>
          </cell>
          <cell r="L20515">
            <v>0</v>
          </cell>
          <cell r="M20515">
            <v>0</v>
          </cell>
          <cell r="N20515">
            <v>0</v>
          </cell>
        </row>
        <row r="20516">
          <cell r="A20516" t="str">
            <v>B4201500005502</v>
          </cell>
          <cell r="B20516" t="str">
            <v>920-ET-04-MDS_/0001</v>
          </cell>
          <cell r="C20516" t="str">
            <v>Máy đóng chứng từ DS</v>
          </cell>
          <cell r="D20516" t="str">
            <v>151 - 991512: Chi Nhánh Quảng Nam (phòng chung)</v>
          </cell>
          <cell r="E20516" t="str">
            <v>151 - Chi Nhánh Quảng Nam</v>
          </cell>
          <cell r="F20516" t="str">
            <v>151 - Chi Nhánh Quảng Nam</v>
          </cell>
          <cell r="G20516" t="str">
            <v>24-04-2014</v>
          </cell>
          <cell r="H20516" t="str">
            <v>24-04-2015</v>
          </cell>
          <cell r="I20516">
            <v>2585000</v>
          </cell>
          <cell r="J20516">
            <v>0</v>
          </cell>
          <cell r="K20516">
            <v>215417</v>
          </cell>
          <cell r="L20516">
            <v>0</v>
          </cell>
          <cell r="M20516">
            <v>0</v>
          </cell>
          <cell r="N20516">
            <v>0</v>
          </cell>
        </row>
        <row r="20517">
          <cell r="A20517" t="str">
            <v>B4201500005505</v>
          </cell>
          <cell r="B20517" t="str">
            <v>920-ET-04-DBK_/0003</v>
          </cell>
          <cell r="C20517" t="str">
            <v>Đầu báo khói 1412 system sensor</v>
          </cell>
          <cell r="D20517" t="str">
            <v>151 - 991512: Chi Nhánh Quảng Nam (phòng chung)</v>
          </cell>
          <cell r="E20517" t="str">
            <v>151 - Chi Nhánh Quảng Nam</v>
          </cell>
          <cell r="F20517" t="str">
            <v>151 - Chi Nhánh Quảng Nam</v>
          </cell>
          <cell r="G20517" t="str">
            <v>01-09-2011</v>
          </cell>
          <cell r="H20517" t="str">
            <v>01-09-2011</v>
          </cell>
          <cell r="I20517">
            <v>645455</v>
          </cell>
          <cell r="J20517">
            <v>0</v>
          </cell>
          <cell r="K20517">
            <v>0</v>
          </cell>
          <cell r="L20517">
            <v>0</v>
          </cell>
          <cell r="M20517">
            <v>0</v>
          </cell>
          <cell r="N20517">
            <v>0</v>
          </cell>
        </row>
        <row r="20518">
          <cell r="A20518" t="str">
            <v>B4201500018844</v>
          </cell>
          <cell r="B20518" t="str">
            <v>HD01D-TID_1</v>
          </cell>
          <cell r="C20518" t="str">
            <v>HN-HO Router Cisco 800 Series(CNTT)</v>
          </cell>
          <cell r="D20518" t="str">
            <v>151 - 991512: Chi Nhánh Quảng Nam (phòng chung)</v>
          </cell>
          <cell r="E20518" t="str">
            <v>151 - Chi Nhánh Quảng Nam</v>
          </cell>
          <cell r="F20518" t="str">
            <v>151 - Chi Nhánh Quảng Nam</v>
          </cell>
          <cell r="G20518" t="str">
            <v>27-01-2015</v>
          </cell>
          <cell r="H20518" t="str">
            <v>27-01-2018</v>
          </cell>
          <cell r="I20518">
            <v>13750000</v>
          </cell>
          <cell r="J20518">
            <v>0</v>
          </cell>
          <cell r="K20518">
            <v>381944</v>
          </cell>
          <cell r="L20518">
            <v>0</v>
          </cell>
          <cell r="M20518">
            <v>0</v>
          </cell>
          <cell r="N20518">
            <v>0</v>
          </cell>
        </row>
        <row r="20519">
          <cell r="A20519" t="str">
            <v>B4201500021842</v>
          </cell>
          <cell r="B20519" t="str">
            <v>HĐ26/HĐKT/HCOM-PVB/15_42</v>
          </cell>
          <cell r="C20519" t="str">
            <v>UPS cho cây ATM</v>
          </cell>
          <cell r="D20519" t="str">
            <v>151 - 991512: Chi Nhánh Quảng Nam (phòng chung)</v>
          </cell>
          <cell r="E20519" t="str">
            <v>151 - Chi Nhánh Quảng Nam</v>
          </cell>
          <cell r="F20519" t="str">
            <v>151 - Chi Nhánh Quảng Nam</v>
          </cell>
          <cell r="G20519" t="str">
            <v>18-06-2015</v>
          </cell>
          <cell r="H20519" t="str">
            <v>18-06-2018</v>
          </cell>
          <cell r="I20519">
            <v>10185670</v>
          </cell>
          <cell r="J20519">
            <v>0</v>
          </cell>
          <cell r="K20519">
            <v>282935</v>
          </cell>
          <cell r="L20519">
            <v>0</v>
          </cell>
          <cell r="M20519">
            <v>0</v>
          </cell>
          <cell r="N20519">
            <v>0</v>
          </cell>
        </row>
        <row r="20520">
          <cell r="A20520" t="str">
            <v>B4201500023437</v>
          </cell>
          <cell r="B20520" t="str">
            <v>HĐ204_CNTT_HCOM_1445</v>
          </cell>
          <cell r="C20520" t="str">
            <v>ĐT bàn IP phone 3905</v>
          </cell>
          <cell r="D20520" t="str">
            <v>151 - 991512: Chi Nhánh Quảng Nam (phòng chung)</v>
          </cell>
          <cell r="E20520" t="str">
            <v>151 - Chi Nhánh Quảng Nam</v>
          </cell>
          <cell r="F20520" t="str">
            <v>151 - Chi Nhánh Quảng Nam</v>
          </cell>
          <cell r="G20520" t="str">
            <v>22-09-2015</v>
          </cell>
          <cell r="H20520" t="str">
            <v>22-09-2018</v>
          </cell>
          <cell r="I20520">
            <v>2848264</v>
          </cell>
          <cell r="J20520">
            <v>0</v>
          </cell>
          <cell r="K20520">
            <v>79118</v>
          </cell>
          <cell r="L20520">
            <v>0</v>
          </cell>
          <cell r="M20520">
            <v>0</v>
          </cell>
          <cell r="N20520">
            <v>0</v>
          </cell>
        </row>
        <row r="20521">
          <cell r="A20521" t="str">
            <v>B4201500024060</v>
          </cell>
          <cell r="B20521" t="str">
            <v>HĐ204_CNTT_HCOM_1453</v>
          </cell>
          <cell r="C20521" t="str">
            <v>ĐT bàn IP phone 3905</v>
          </cell>
          <cell r="D20521" t="str">
            <v>151 - 991512: Chi Nhánh Quảng Nam (phòng chung)</v>
          </cell>
          <cell r="E20521" t="str">
            <v>151 - Chi Nhánh Quảng Nam</v>
          </cell>
          <cell r="F20521" t="str">
            <v>151 - Chi Nhánh Quảng Nam</v>
          </cell>
          <cell r="G20521" t="str">
            <v>22-09-2015</v>
          </cell>
          <cell r="H20521" t="str">
            <v>22-09-2018</v>
          </cell>
          <cell r="I20521">
            <v>2848264</v>
          </cell>
          <cell r="J20521">
            <v>0</v>
          </cell>
          <cell r="K20521">
            <v>79118</v>
          </cell>
          <cell r="L20521">
            <v>0</v>
          </cell>
          <cell r="M20521">
            <v>0</v>
          </cell>
          <cell r="N20521">
            <v>0</v>
          </cell>
        </row>
        <row r="20522">
          <cell r="A20522" t="str">
            <v>B4201500024063</v>
          </cell>
          <cell r="B20522" t="str">
            <v>HĐ204_CNTT_HCOM_1456</v>
          </cell>
          <cell r="C20522" t="str">
            <v>ĐT bàn IP phone 3905</v>
          </cell>
          <cell r="D20522" t="str">
            <v>151 - 991512: Chi Nhánh Quảng Nam (phòng chung)</v>
          </cell>
          <cell r="E20522" t="str">
            <v>151 - Chi Nhánh Quảng Nam</v>
          </cell>
          <cell r="F20522" t="str">
            <v>151 - Chi Nhánh Quảng Nam</v>
          </cell>
          <cell r="G20522" t="str">
            <v>22-09-2015</v>
          </cell>
          <cell r="H20522" t="str">
            <v>22-09-2018</v>
          </cell>
          <cell r="I20522">
            <v>2848264</v>
          </cell>
          <cell r="J20522">
            <v>0</v>
          </cell>
          <cell r="K20522">
            <v>79118</v>
          </cell>
          <cell r="L20522">
            <v>0</v>
          </cell>
          <cell r="M20522">
            <v>0</v>
          </cell>
          <cell r="N20522">
            <v>0</v>
          </cell>
        </row>
        <row r="20523">
          <cell r="A20523" t="str">
            <v>B4201600022765</v>
          </cell>
          <cell r="C20523" t="str">
            <v xml:space="preserve">Máy tính để bàn Dell 3040 </v>
          </cell>
          <cell r="D20523" t="str">
            <v>151 - 991512: Chi Nhánh Quảng Nam (phòng chung)</v>
          </cell>
          <cell r="E20523" t="str">
            <v>151 - Chi Nhánh Quảng Nam</v>
          </cell>
          <cell r="F20523" t="str">
            <v>151 - Chi Nhánh Quảng Nam</v>
          </cell>
          <cell r="G20523" t="str">
            <v>08-08-2016</v>
          </cell>
          <cell r="H20523" t="str">
            <v>08-08-2019</v>
          </cell>
          <cell r="I20523">
            <v>14619000</v>
          </cell>
          <cell r="J20523">
            <v>0</v>
          </cell>
          <cell r="K20523">
            <v>406083</v>
          </cell>
          <cell r="L20523">
            <v>0</v>
          </cell>
          <cell r="M20523">
            <v>0</v>
          </cell>
          <cell r="N20523">
            <v>0</v>
          </cell>
        </row>
        <row r="20524">
          <cell r="A20524" t="str">
            <v>B4201800025156</v>
          </cell>
          <cell r="C20524" t="str">
            <v>Máy tính để bàn Dell 3050 SFF</v>
          </cell>
          <cell r="D20524" t="str">
            <v>151 - 991512: Chi Nhánh Quảng Nam (phòng chung)</v>
          </cell>
          <cell r="E20524" t="str">
            <v>151 - Chi Nhánh Quảng Nam</v>
          </cell>
          <cell r="F20524" t="str">
            <v>151 - Chi Nhánh Quảng Nam</v>
          </cell>
          <cell r="G20524" t="str">
            <v>14-09-2018</v>
          </cell>
          <cell r="H20524" t="str">
            <v>14-09-2021</v>
          </cell>
          <cell r="I20524">
            <v>13216000</v>
          </cell>
          <cell r="J20524">
            <v>0</v>
          </cell>
          <cell r="K20524">
            <v>367111</v>
          </cell>
          <cell r="L20524">
            <v>0</v>
          </cell>
          <cell r="M20524">
            <v>0</v>
          </cell>
          <cell r="N20524">
            <v>0</v>
          </cell>
        </row>
        <row r="20525">
          <cell r="A20525" t="str">
            <v>B4201800025703</v>
          </cell>
          <cell r="C20525" t="str">
            <v>Cisco Unified SIP Phone 3905</v>
          </cell>
          <cell r="D20525" t="str">
            <v>151 - 991512: Chi Nhánh Quảng Nam (phòng chung)</v>
          </cell>
          <cell r="E20525" t="str">
            <v>151 - Chi Nhánh Quảng Nam</v>
          </cell>
          <cell r="F20525" t="str">
            <v>151 - Chi Nhánh Quảng Nam</v>
          </cell>
          <cell r="G20525" t="str">
            <v>17-04-2019</v>
          </cell>
          <cell r="H20525" t="str">
            <v>17-04-2022</v>
          </cell>
          <cell r="I20525">
            <v>2567524</v>
          </cell>
          <cell r="J20525">
            <v>213964</v>
          </cell>
          <cell r="K20525">
            <v>71320</v>
          </cell>
          <cell r="L20525">
            <v>3</v>
          </cell>
          <cell r="M20525">
            <v>213964</v>
          </cell>
          <cell r="N20525">
            <v>0</v>
          </cell>
        </row>
        <row r="20526">
          <cell r="A20526" t="str">
            <v>B4201800025705</v>
          </cell>
          <cell r="C20526" t="str">
            <v>Cisco Unified SIP Phone 3905</v>
          </cell>
          <cell r="D20526" t="str">
            <v>151 - 991512: Chi Nhánh Quảng Nam (phòng chung)</v>
          </cell>
          <cell r="E20526" t="str">
            <v>151 - Chi Nhánh Quảng Nam</v>
          </cell>
          <cell r="F20526" t="str">
            <v>151 - Chi Nhánh Quảng Nam</v>
          </cell>
          <cell r="G20526" t="str">
            <v>17-04-2019</v>
          </cell>
          <cell r="H20526" t="str">
            <v>17-04-2022</v>
          </cell>
          <cell r="I20526">
            <v>2567524</v>
          </cell>
          <cell r="J20526">
            <v>213964</v>
          </cell>
          <cell r="K20526">
            <v>71320</v>
          </cell>
          <cell r="L20526">
            <v>3</v>
          </cell>
          <cell r="M20526">
            <v>213964</v>
          </cell>
          <cell r="N20526">
            <v>0</v>
          </cell>
        </row>
        <row r="20527">
          <cell r="A20527" t="str">
            <v>B4201800025706</v>
          </cell>
          <cell r="C20527" t="str">
            <v>Cisco Unified SIP Phone 3905</v>
          </cell>
          <cell r="D20527" t="str">
            <v>151 - 991512: Chi Nhánh Quảng Nam (phòng chung)</v>
          </cell>
          <cell r="E20527" t="str">
            <v>151 - Chi Nhánh Quảng Nam</v>
          </cell>
          <cell r="F20527" t="str">
            <v>151 - Chi Nhánh Quảng Nam</v>
          </cell>
          <cell r="G20527" t="str">
            <v>17-04-2019</v>
          </cell>
          <cell r="H20527" t="str">
            <v>17-04-2022</v>
          </cell>
          <cell r="I20527">
            <v>2567524</v>
          </cell>
          <cell r="J20527">
            <v>213964</v>
          </cell>
          <cell r="K20527">
            <v>71320</v>
          </cell>
          <cell r="L20527">
            <v>3</v>
          </cell>
          <cell r="M20527">
            <v>213964</v>
          </cell>
          <cell r="N20527">
            <v>0</v>
          </cell>
        </row>
        <row r="20528">
          <cell r="A20528" t="str">
            <v>B4201900000172</v>
          </cell>
          <cell r="C20528" t="str">
            <v>Máy chấm công vân tay RJ919</v>
          </cell>
          <cell r="D20528" t="str">
            <v>151 - 991512: Chi Nhánh Quảng Nam (phòng chung)</v>
          </cell>
          <cell r="E20528" t="str">
            <v>151 - Chi Nhánh Quảng Nam</v>
          </cell>
          <cell r="F20528" t="str">
            <v>151 - Chi Nhánh Quảng Nam</v>
          </cell>
          <cell r="G20528" t="str">
            <v>29-03-2019</v>
          </cell>
          <cell r="H20528" t="str">
            <v>29-03-2022</v>
          </cell>
          <cell r="I20528">
            <v>4845605</v>
          </cell>
          <cell r="J20528">
            <v>403805</v>
          </cell>
          <cell r="K20528">
            <v>134600</v>
          </cell>
          <cell r="L20528">
            <v>3</v>
          </cell>
          <cell r="M20528">
            <v>403805</v>
          </cell>
          <cell r="N20528">
            <v>0</v>
          </cell>
        </row>
        <row r="20529">
          <cell r="A20529" t="str">
            <v>B4201900026482</v>
          </cell>
          <cell r="C20529" t="str">
            <v>Bộ thiết bị báo động ATM</v>
          </cell>
          <cell r="D20529" t="str">
            <v>151 - 991512: Chi Nhánh Quảng Nam (phòng chung)</v>
          </cell>
          <cell r="E20529" t="str">
            <v>151 - Chi Nhánh Quảng Nam</v>
          </cell>
          <cell r="F20529" t="str">
            <v>151 - Chi Nhánh Quảng Nam</v>
          </cell>
          <cell r="G20529" t="str">
            <v>28-11-2019</v>
          </cell>
          <cell r="H20529" t="str">
            <v>28-11-2022</v>
          </cell>
          <cell r="I20529">
            <v>17450000</v>
          </cell>
          <cell r="J20529">
            <v>5331950</v>
          </cell>
          <cell r="K20529">
            <v>484722</v>
          </cell>
          <cell r="L20529">
            <v>11</v>
          </cell>
          <cell r="M20529">
            <v>2908332</v>
          </cell>
          <cell r="N20529">
            <v>2423618</v>
          </cell>
        </row>
        <row r="20530">
          <cell r="A20530" t="str">
            <v>B4201900026513</v>
          </cell>
          <cell r="C20530" t="str">
            <v>Camera giám sát ATM</v>
          </cell>
          <cell r="D20530" t="str">
            <v>151 - 991512: Chi Nhánh Quảng Nam (phòng chung)</v>
          </cell>
          <cell r="E20530" t="str">
            <v>151 - Chi Nhánh Quảng Nam</v>
          </cell>
          <cell r="F20530" t="str">
            <v>151 - Chi Nhánh Quảng Nam</v>
          </cell>
          <cell r="G20530" t="str">
            <v>28-11-2019</v>
          </cell>
          <cell r="H20530" t="str">
            <v>28-11-2022</v>
          </cell>
          <cell r="I20530">
            <v>8620000</v>
          </cell>
          <cell r="J20530">
            <v>2633900</v>
          </cell>
          <cell r="K20530">
            <v>239444</v>
          </cell>
          <cell r="L20530">
            <v>11</v>
          </cell>
          <cell r="M20530">
            <v>1436664</v>
          </cell>
          <cell r="N20530">
            <v>1197236</v>
          </cell>
        </row>
        <row r="20531">
          <cell r="A20531" t="str">
            <v>B4201900026574</v>
          </cell>
          <cell r="C20531" t="str">
            <v>UPS cho ATM</v>
          </cell>
          <cell r="D20531" t="str">
            <v>151 - 991512: Chi Nhánh Quảng Nam (phòng chung)</v>
          </cell>
          <cell r="E20531" t="str">
            <v>151 - Chi Nhánh Quảng Nam</v>
          </cell>
          <cell r="F20531" t="str">
            <v>151 - Chi Nhánh Quảng Nam</v>
          </cell>
          <cell r="G20531" t="str">
            <v>28-11-2019</v>
          </cell>
          <cell r="H20531" t="str">
            <v>28-11-2022</v>
          </cell>
          <cell r="I20531">
            <v>6712973</v>
          </cell>
          <cell r="J20531">
            <v>2051198</v>
          </cell>
          <cell r="K20531">
            <v>186471</v>
          </cell>
          <cell r="L20531">
            <v>11</v>
          </cell>
          <cell r="M20531">
            <v>1118826</v>
          </cell>
          <cell r="N20531">
            <v>932372</v>
          </cell>
        </row>
        <row r="20532">
          <cell r="A20532" t="str">
            <v>B4201900026695</v>
          </cell>
          <cell r="C20532" t="str">
            <v>Máy tính để bàn Dell Optilex 3060SFF</v>
          </cell>
          <cell r="D20532" t="str">
            <v>151 - 991512: Chi Nhánh Quảng Nam (phòng chung)</v>
          </cell>
          <cell r="E20532" t="str">
            <v>151 - Chi Nhánh Quảng Nam</v>
          </cell>
          <cell r="F20532" t="str">
            <v>151 - Chi Nhánh Quảng Nam</v>
          </cell>
          <cell r="G20532" t="str">
            <v>04-12-2019</v>
          </cell>
          <cell r="H20532" t="str">
            <v>04-12-2022</v>
          </cell>
          <cell r="I20532">
            <v>13216500</v>
          </cell>
          <cell r="J20532">
            <v>4038375</v>
          </cell>
          <cell r="K20532">
            <v>367125</v>
          </cell>
          <cell r="L20532">
            <v>11</v>
          </cell>
          <cell r="M20532">
            <v>2202750</v>
          </cell>
          <cell r="N20532">
            <v>1835625</v>
          </cell>
        </row>
        <row r="20533">
          <cell r="A20533" t="str">
            <v>B4202000000555</v>
          </cell>
          <cell r="C20533" t="str">
            <v>Camera QGD 29965/35835-101</v>
          </cell>
          <cell r="D20533" t="str">
            <v>151 - 991512: Chi Nhánh Quảng Nam (phòng chung)</v>
          </cell>
          <cell r="E20533" t="str">
            <v>151 - Chi Nhánh Quảng Nam</v>
          </cell>
          <cell r="F20533" t="str">
            <v>151 - Chi Nhánh Quảng Nam</v>
          </cell>
          <cell r="G20533" t="str">
            <v>24-02-2020</v>
          </cell>
          <cell r="H20533" t="str">
            <v>24-02-2023</v>
          </cell>
          <cell r="I20533">
            <v>15362341</v>
          </cell>
          <cell r="J20533">
            <v>5547505</v>
          </cell>
          <cell r="K20533">
            <v>426732</v>
          </cell>
          <cell r="L20533">
            <v>13</v>
          </cell>
          <cell r="M20533">
            <v>2560392</v>
          </cell>
          <cell r="N20533">
            <v>2987113</v>
          </cell>
        </row>
        <row r="20534">
          <cell r="A20534" t="str">
            <v>B4202000000556</v>
          </cell>
          <cell r="C20534" t="str">
            <v>Camera QGD 29965/35835-101</v>
          </cell>
          <cell r="D20534" t="str">
            <v>151 - 991512: Chi Nhánh Quảng Nam (phòng chung)</v>
          </cell>
          <cell r="E20534" t="str">
            <v>151 - Chi Nhánh Quảng Nam</v>
          </cell>
          <cell r="F20534" t="str">
            <v>151 - Chi Nhánh Quảng Nam</v>
          </cell>
          <cell r="G20534" t="str">
            <v>24-02-2020</v>
          </cell>
          <cell r="H20534" t="str">
            <v>24-02-2023</v>
          </cell>
          <cell r="I20534">
            <v>15362341</v>
          </cell>
          <cell r="J20534">
            <v>5547505</v>
          </cell>
          <cell r="K20534">
            <v>426732</v>
          </cell>
          <cell r="L20534">
            <v>13</v>
          </cell>
          <cell r="M20534">
            <v>2560392</v>
          </cell>
          <cell r="N20534">
            <v>2987113</v>
          </cell>
        </row>
        <row r="20535">
          <cell r="A20535" t="str">
            <v>B4202000000557</v>
          </cell>
          <cell r="C20535" t="str">
            <v>Camera QGD 29965/35835-101</v>
          </cell>
          <cell r="D20535" t="str">
            <v>151 - 991512: Chi Nhánh Quảng Nam (phòng chung)</v>
          </cell>
          <cell r="E20535" t="str">
            <v>151 - Chi Nhánh Quảng Nam</v>
          </cell>
          <cell r="F20535" t="str">
            <v>151 - Chi Nhánh Quảng Nam</v>
          </cell>
          <cell r="G20535" t="str">
            <v>24-02-2020</v>
          </cell>
          <cell r="H20535" t="str">
            <v>24-02-2023</v>
          </cell>
          <cell r="I20535">
            <v>15362341</v>
          </cell>
          <cell r="J20535">
            <v>5547505</v>
          </cell>
          <cell r="K20535">
            <v>426732</v>
          </cell>
          <cell r="L20535">
            <v>13</v>
          </cell>
          <cell r="M20535">
            <v>2560392</v>
          </cell>
          <cell r="N20535">
            <v>2987113</v>
          </cell>
        </row>
        <row r="20536">
          <cell r="A20536" t="str">
            <v>B4202000000666</v>
          </cell>
          <cell r="C20536" t="str">
            <v>Camera kho quỹ 30671</v>
          </cell>
          <cell r="D20536" t="str">
            <v>151 - 991512: Chi Nhánh Quảng Nam (phòng chung)</v>
          </cell>
          <cell r="E20536" t="str">
            <v>151 - Chi Nhánh Quảng Nam</v>
          </cell>
          <cell r="F20536" t="str">
            <v>151 - Chi Nhánh Quảng Nam</v>
          </cell>
          <cell r="G20536" t="str">
            <v>24-02-2020</v>
          </cell>
          <cell r="H20536" t="str">
            <v>24-02-2023</v>
          </cell>
          <cell r="I20536">
            <v>14547671</v>
          </cell>
          <cell r="J20536">
            <v>5253325</v>
          </cell>
          <cell r="K20536">
            <v>404102</v>
          </cell>
          <cell r="L20536">
            <v>13</v>
          </cell>
          <cell r="M20536">
            <v>2424612</v>
          </cell>
          <cell r="N20536">
            <v>2828713</v>
          </cell>
        </row>
        <row r="20537">
          <cell r="A20537" t="str">
            <v>B4202000000667</v>
          </cell>
          <cell r="C20537" t="str">
            <v>Camera kho quỹ 30671</v>
          </cell>
          <cell r="D20537" t="str">
            <v>151 - 991512: Chi Nhánh Quảng Nam (phòng chung)</v>
          </cell>
          <cell r="E20537" t="str">
            <v>151 - Chi Nhánh Quảng Nam</v>
          </cell>
          <cell r="F20537" t="str">
            <v>151 - Chi Nhánh Quảng Nam</v>
          </cell>
          <cell r="G20537" t="str">
            <v>24-02-2020</v>
          </cell>
          <cell r="H20537" t="str">
            <v>24-02-2023</v>
          </cell>
          <cell r="I20537">
            <v>14547671</v>
          </cell>
          <cell r="J20537">
            <v>5253325</v>
          </cell>
          <cell r="K20537">
            <v>404102</v>
          </cell>
          <cell r="L20537">
            <v>13</v>
          </cell>
          <cell r="M20537">
            <v>2424612</v>
          </cell>
          <cell r="N20537">
            <v>2828713</v>
          </cell>
        </row>
        <row r="20538">
          <cell r="A20538" t="str">
            <v>B4202000000724</v>
          </cell>
          <cell r="C20538" t="str">
            <v>Camera sảnh, cửa 30671</v>
          </cell>
          <cell r="D20538" t="str">
            <v>151 - 991512: Chi Nhánh Quảng Nam (phòng chung)</v>
          </cell>
          <cell r="E20538" t="str">
            <v>151 - Chi Nhánh Quảng Nam</v>
          </cell>
          <cell r="F20538" t="str">
            <v>151 - Chi Nhánh Quảng Nam</v>
          </cell>
          <cell r="G20538" t="str">
            <v>24-02-2020</v>
          </cell>
          <cell r="H20538" t="str">
            <v>24-02-2023</v>
          </cell>
          <cell r="I20538">
            <v>14547671</v>
          </cell>
          <cell r="J20538">
            <v>5253325</v>
          </cell>
          <cell r="K20538">
            <v>404102</v>
          </cell>
          <cell r="L20538">
            <v>13</v>
          </cell>
          <cell r="M20538">
            <v>2424612</v>
          </cell>
          <cell r="N20538">
            <v>2828713</v>
          </cell>
        </row>
        <row r="20539">
          <cell r="A20539" t="str">
            <v>B4202000000754</v>
          </cell>
          <cell r="C20539" t="str">
            <v>Camera ATM, BGX  LF-PFD200</v>
          </cell>
          <cell r="D20539" t="str">
            <v>151 - 991512: Chi Nhánh Quảng Nam (phòng chung)</v>
          </cell>
          <cell r="E20539" t="str">
            <v>151 - Chi Nhánh Quảng Nam</v>
          </cell>
          <cell r="F20539" t="str">
            <v>151 - Chi Nhánh Quảng Nam</v>
          </cell>
          <cell r="G20539" t="str">
            <v>24-02-2020</v>
          </cell>
          <cell r="H20539" t="str">
            <v>24-02-2023</v>
          </cell>
          <cell r="I20539">
            <v>5586306</v>
          </cell>
          <cell r="J20539">
            <v>2017281</v>
          </cell>
          <cell r="K20539">
            <v>155175</v>
          </cell>
          <cell r="L20539">
            <v>13</v>
          </cell>
          <cell r="M20539">
            <v>931050</v>
          </cell>
          <cell r="N20539">
            <v>1086231</v>
          </cell>
        </row>
        <row r="20540">
          <cell r="A20540" t="str">
            <v>B4202000000755</v>
          </cell>
          <cell r="C20540" t="str">
            <v>Camera ATM, BGX  LF-PFD200</v>
          </cell>
          <cell r="D20540" t="str">
            <v>151 - 991512: Chi Nhánh Quảng Nam (phòng chung)</v>
          </cell>
          <cell r="E20540" t="str">
            <v>151 - Chi Nhánh Quảng Nam</v>
          </cell>
          <cell r="F20540" t="str">
            <v>151 - Chi Nhánh Quảng Nam</v>
          </cell>
          <cell r="G20540" t="str">
            <v>24-02-2020</v>
          </cell>
          <cell r="H20540" t="str">
            <v>24-02-2023</v>
          </cell>
          <cell r="I20540">
            <v>5586306</v>
          </cell>
          <cell r="J20540">
            <v>2017281</v>
          </cell>
          <cell r="K20540">
            <v>155175</v>
          </cell>
          <cell r="L20540">
            <v>13</v>
          </cell>
          <cell r="M20540">
            <v>931050</v>
          </cell>
          <cell r="N20540">
            <v>1086231</v>
          </cell>
        </row>
        <row r="20541">
          <cell r="A20541" t="str">
            <v>B4202100000151</v>
          </cell>
          <cell r="C20541" t="str">
            <v>Khay tiền mệnh giá</v>
          </cell>
          <cell r="D20541" t="str">
            <v>151 - 991512: Chi Nhánh Quảng Nam (phòng chung)</v>
          </cell>
          <cell r="E20541" t="str">
            <v>151 - Chi Nhánh Quảng Nam</v>
          </cell>
          <cell r="F20541" t="str">
            <v>151 - Chi Nhánh Quảng Nam</v>
          </cell>
          <cell r="G20541" t="str">
            <v>29-01-2021</v>
          </cell>
          <cell r="H20541" t="str">
            <v>29-01-2024</v>
          </cell>
          <cell r="I20541">
            <v>7700000</v>
          </cell>
          <cell r="J20541">
            <v>5347221</v>
          </cell>
          <cell r="K20541">
            <v>213889</v>
          </cell>
          <cell r="L20541">
            <v>25</v>
          </cell>
          <cell r="M20541">
            <v>1283334</v>
          </cell>
          <cell r="N20541">
            <v>4063887</v>
          </cell>
        </row>
        <row r="20542">
          <cell r="A20542" t="str">
            <v>B4202100000162</v>
          </cell>
          <cell r="C20542" t="str">
            <v>Khay tiền reject</v>
          </cell>
          <cell r="D20542" t="str">
            <v>151 - 991512: Chi Nhánh Quảng Nam (phòng chung)</v>
          </cell>
          <cell r="E20542" t="str">
            <v>151 - Chi Nhánh Quảng Nam</v>
          </cell>
          <cell r="F20542" t="str">
            <v>151 - Chi Nhánh Quảng Nam</v>
          </cell>
          <cell r="G20542" t="str">
            <v>29-01-2021</v>
          </cell>
          <cell r="H20542" t="str">
            <v>29-01-2024</v>
          </cell>
          <cell r="I20542">
            <v>7700000</v>
          </cell>
          <cell r="J20542">
            <v>5347221</v>
          </cell>
          <cell r="K20542">
            <v>213889</v>
          </cell>
          <cell r="L20542">
            <v>25</v>
          </cell>
          <cell r="M20542">
            <v>1283334</v>
          </cell>
          <cell r="N20542">
            <v>4063887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qlts.pvcb.vn:7001/WebQLTS/Login/Login" TargetMode="External"/><Relationship Id="rId1" Type="http://schemas.openxmlformats.org/officeDocument/2006/relationships/hyperlink" Target="http://qlts.pvcb.vn:7001/WebQLTS/Login/Login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qlts.pvcb.vn:7001/WebQLTS/Login/Login" TargetMode="External"/><Relationship Id="rId1" Type="http://schemas.openxmlformats.org/officeDocument/2006/relationships/hyperlink" Target="http://qlts.pvcb.vn:7001/WebQLTS/Login/Login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zoomScale="85" zoomScaleNormal="85" zoomScaleSheetLayoutView="90" workbookViewId="0">
      <pane ySplit="6" topLeftCell="A91" activePane="bottomLeft" state="frozen"/>
      <selection pane="bottomLeft" activeCell="I49" sqref="I49"/>
    </sheetView>
  </sheetViews>
  <sheetFormatPr defaultRowHeight="15" x14ac:dyDescent="0.25"/>
  <cols>
    <col min="1" max="1" width="5.42578125" style="554" customWidth="1"/>
    <col min="2" max="2" width="26.28515625" style="554" customWidth="1"/>
    <col min="3" max="3" width="6.28515625" style="554" customWidth="1"/>
    <col min="4" max="4" width="7.28515625" style="554" customWidth="1"/>
    <col min="5" max="5" width="20.5703125" style="554" customWidth="1"/>
    <col min="6" max="6" width="13.28515625" style="554" customWidth="1"/>
    <col min="7" max="7" width="15.28515625" style="554" customWidth="1"/>
    <col min="8" max="8" width="14" style="554" customWidth="1"/>
    <col min="9" max="9" width="22.7109375" style="554" customWidth="1"/>
    <col min="10" max="10" width="10.85546875" style="554" customWidth="1"/>
    <col min="11" max="11" width="18.140625" style="559" customWidth="1"/>
    <col min="12" max="12" width="16" style="554" customWidth="1"/>
    <col min="13" max="16384" width="9.140625" style="554"/>
  </cols>
  <sheetData>
    <row r="1" spans="1:12" s="550" customFormat="1" ht="12" x14ac:dyDescent="0.25">
      <c r="B1" s="543"/>
      <c r="C1" s="541"/>
      <c r="D1" s="542"/>
      <c r="F1" s="543"/>
      <c r="K1" s="543"/>
    </row>
    <row r="2" spans="1:12" s="550" customFormat="1" ht="12" x14ac:dyDescent="0.25">
      <c r="A2" s="552"/>
      <c r="B2" s="543"/>
      <c r="C2" s="541"/>
      <c r="D2" s="542"/>
      <c r="F2" s="543"/>
      <c r="K2" s="543"/>
    </row>
    <row r="3" spans="1:12" s="550" customFormat="1" ht="15.75" x14ac:dyDescent="0.25">
      <c r="A3" s="564" t="s">
        <v>5417</v>
      </c>
      <c r="B3" s="564"/>
      <c r="C3" s="564"/>
      <c r="D3" s="564"/>
      <c r="E3" s="564"/>
      <c r="F3" s="564"/>
      <c r="G3" s="564"/>
      <c r="H3" s="564"/>
      <c r="I3" s="564"/>
      <c r="J3" s="564"/>
      <c r="K3" s="564"/>
      <c r="L3" s="564"/>
    </row>
    <row r="4" spans="1:12" s="553" customFormat="1" ht="15.75" x14ac:dyDescent="0.25">
      <c r="A4" s="565" t="s">
        <v>5418</v>
      </c>
      <c r="B4" s="565"/>
      <c r="C4" s="565"/>
      <c r="D4" s="565"/>
      <c r="E4" s="565"/>
      <c r="F4" s="565"/>
      <c r="G4" s="565"/>
      <c r="H4" s="565"/>
      <c r="I4" s="565"/>
      <c r="J4" s="565"/>
      <c r="K4" s="565"/>
      <c r="L4" s="565"/>
    </row>
    <row r="5" spans="1:12" s="553" customFormat="1" x14ac:dyDescent="0.25">
      <c r="K5" s="558"/>
    </row>
    <row r="6" spans="1:12" s="553" customFormat="1" ht="42" customHeight="1" x14ac:dyDescent="0.25">
      <c r="A6" s="551" t="s">
        <v>2</v>
      </c>
      <c r="B6" s="551" t="s">
        <v>9</v>
      </c>
      <c r="C6" s="551" t="s">
        <v>10</v>
      </c>
      <c r="D6" s="551" t="s">
        <v>3</v>
      </c>
      <c r="E6" s="551" t="s">
        <v>11</v>
      </c>
      <c r="F6" s="551" t="s">
        <v>4</v>
      </c>
      <c r="G6" s="551" t="s">
        <v>7</v>
      </c>
      <c r="H6" s="551" t="s">
        <v>8</v>
      </c>
      <c r="I6" s="551" t="s">
        <v>12</v>
      </c>
      <c r="J6" s="551" t="s">
        <v>5</v>
      </c>
      <c r="K6" s="551" t="s">
        <v>5339</v>
      </c>
      <c r="L6" s="551" t="s">
        <v>6</v>
      </c>
    </row>
    <row r="7" spans="1:12" ht="30" customHeight="1" x14ac:dyDescent="0.25">
      <c r="A7" s="504">
        <v>1</v>
      </c>
      <c r="B7" s="155" t="s">
        <v>3339</v>
      </c>
      <c r="C7" s="116" t="s">
        <v>15</v>
      </c>
      <c r="D7" s="153">
        <v>1</v>
      </c>
      <c r="E7" s="153" t="s">
        <v>3340</v>
      </c>
      <c r="F7" s="153">
        <v>2008</v>
      </c>
      <c r="G7" s="154">
        <v>151490000</v>
      </c>
      <c r="H7" s="153">
        <v>0</v>
      </c>
      <c r="I7" s="153" t="s">
        <v>1133</v>
      </c>
      <c r="J7" s="153" t="s">
        <v>52</v>
      </c>
      <c r="K7" s="153" t="s">
        <v>4942</v>
      </c>
      <c r="L7" s="216"/>
    </row>
    <row r="8" spans="1:12" ht="30" customHeight="1" x14ac:dyDescent="0.25">
      <c r="A8" s="504">
        <f t="shared" ref="A8" si="0">A7+1</f>
        <v>2</v>
      </c>
      <c r="B8" s="155" t="s">
        <v>3339</v>
      </c>
      <c r="C8" s="116" t="s">
        <v>15</v>
      </c>
      <c r="D8" s="153">
        <v>1</v>
      </c>
      <c r="E8" s="153" t="s">
        <v>3341</v>
      </c>
      <c r="F8" s="153">
        <v>2008</v>
      </c>
      <c r="G8" s="154">
        <v>151490000</v>
      </c>
      <c r="H8" s="153">
        <v>0</v>
      </c>
      <c r="I8" s="153" t="s">
        <v>1133</v>
      </c>
      <c r="J8" s="153" t="s">
        <v>52</v>
      </c>
      <c r="K8" s="153" t="s">
        <v>4942</v>
      </c>
      <c r="L8" s="216"/>
    </row>
    <row r="9" spans="1:12" ht="30" customHeight="1" x14ac:dyDescent="0.25">
      <c r="A9" s="504">
        <v>3</v>
      </c>
      <c r="B9" s="155" t="s">
        <v>3344</v>
      </c>
      <c r="C9" s="116" t="s">
        <v>62</v>
      </c>
      <c r="D9" s="153">
        <v>1</v>
      </c>
      <c r="E9" s="153" t="s">
        <v>3345</v>
      </c>
      <c r="F9" s="153">
        <v>2013</v>
      </c>
      <c r="G9" s="154">
        <v>13800000</v>
      </c>
      <c r="H9" s="153">
        <v>0</v>
      </c>
      <c r="I9" s="153" t="s">
        <v>24</v>
      </c>
      <c r="J9" s="153" t="s">
        <v>52</v>
      </c>
      <c r="K9" s="153" t="s">
        <v>4942</v>
      </c>
      <c r="L9" s="216"/>
    </row>
    <row r="10" spans="1:12" ht="30" customHeight="1" x14ac:dyDescent="0.25">
      <c r="A10" s="504">
        <v>4</v>
      </c>
      <c r="B10" s="155" t="s">
        <v>1201</v>
      </c>
      <c r="C10" s="116" t="s">
        <v>15</v>
      </c>
      <c r="D10" s="153">
        <v>1</v>
      </c>
      <c r="E10" s="153" t="s">
        <v>3346</v>
      </c>
      <c r="F10" s="153">
        <v>2014</v>
      </c>
      <c r="G10" s="154">
        <v>10600000</v>
      </c>
      <c r="H10" s="153">
        <v>0</v>
      </c>
      <c r="I10" s="153" t="s">
        <v>24</v>
      </c>
      <c r="J10" s="153" t="s">
        <v>52</v>
      </c>
      <c r="K10" s="153" t="s">
        <v>4942</v>
      </c>
      <c r="L10" s="216"/>
    </row>
    <row r="11" spans="1:12" ht="30" customHeight="1" x14ac:dyDescent="0.25">
      <c r="A11" s="504">
        <v>5</v>
      </c>
      <c r="B11" s="155" t="s">
        <v>3347</v>
      </c>
      <c r="C11" s="116" t="s">
        <v>15</v>
      </c>
      <c r="D11" s="153">
        <v>1</v>
      </c>
      <c r="E11" s="153" t="s">
        <v>3348</v>
      </c>
      <c r="F11" s="153">
        <v>2014</v>
      </c>
      <c r="G11" s="154">
        <v>24500000</v>
      </c>
      <c r="H11" s="153">
        <v>0</v>
      </c>
      <c r="I11" s="153" t="s">
        <v>24</v>
      </c>
      <c r="J11" s="153" t="s">
        <v>52</v>
      </c>
      <c r="K11" s="153" t="s">
        <v>4942</v>
      </c>
      <c r="L11" s="216"/>
    </row>
    <row r="12" spans="1:12" ht="30" customHeight="1" x14ac:dyDescent="0.25">
      <c r="A12" s="504">
        <v>6</v>
      </c>
      <c r="B12" s="155" t="s">
        <v>3349</v>
      </c>
      <c r="C12" s="116" t="s">
        <v>15</v>
      </c>
      <c r="D12" s="153">
        <v>1</v>
      </c>
      <c r="E12" s="153" t="s">
        <v>3350</v>
      </c>
      <c r="F12" s="153">
        <v>2015</v>
      </c>
      <c r="G12" s="154">
        <v>3500000</v>
      </c>
      <c r="H12" s="153">
        <v>0</v>
      </c>
      <c r="I12" s="153" t="s">
        <v>24</v>
      </c>
      <c r="J12" s="153" t="s">
        <v>52</v>
      </c>
      <c r="K12" s="153" t="s">
        <v>4942</v>
      </c>
      <c r="L12" s="216"/>
    </row>
    <row r="13" spans="1:12" ht="30" customHeight="1" x14ac:dyDescent="0.25">
      <c r="A13" s="504">
        <v>7</v>
      </c>
      <c r="B13" s="155" t="s">
        <v>3351</v>
      </c>
      <c r="C13" s="116" t="s">
        <v>15</v>
      </c>
      <c r="D13" s="153">
        <v>1</v>
      </c>
      <c r="E13" s="153" t="s">
        <v>3352</v>
      </c>
      <c r="F13" s="153">
        <v>2009</v>
      </c>
      <c r="G13" s="154">
        <v>15272727</v>
      </c>
      <c r="H13" s="153">
        <v>0</v>
      </c>
      <c r="I13" s="153" t="s">
        <v>24</v>
      </c>
      <c r="J13" s="153" t="s">
        <v>52</v>
      </c>
      <c r="K13" s="153" t="s">
        <v>4942</v>
      </c>
      <c r="L13" s="216"/>
    </row>
    <row r="14" spans="1:12" ht="30" customHeight="1" x14ac:dyDescent="0.25">
      <c r="A14" s="504">
        <v>8</v>
      </c>
      <c r="B14" s="155" t="s">
        <v>1439</v>
      </c>
      <c r="C14" s="116" t="s">
        <v>15</v>
      </c>
      <c r="D14" s="153">
        <v>1</v>
      </c>
      <c r="E14" s="153" t="s">
        <v>3353</v>
      </c>
      <c r="F14" s="153">
        <v>2014</v>
      </c>
      <c r="G14" s="154">
        <v>24390000</v>
      </c>
      <c r="H14" s="153">
        <v>0</v>
      </c>
      <c r="I14" s="153" t="s">
        <v>24</v>
      </c>
      <c r="J14" s="153" t="s">
        <v>52</v>
      </c>
      <c r="K14" s="153" t="s">
        <v>4942</v>
      </c>
      <c r="L14" s="216"/>
    </row>
    <row r="15" spans="1:12" ht="30" customHeight="1" x14ac:dyDescent="0.25">
      <c r="A15" s="504">
        <v>9</v>
      </c>
      <c r="B15" s="155" t="s">
        <v>3357</v>
      </c>
      <c r="C15" s="116" t="s">
        <v>15</v>
      </c>
      <c r="D15" s="153">
        <v>1</v>
      </c>
      <c r="E15" s="153" t="s">
        <v>1048</v>
      </c>
      <c r="F15" s="153">
        <v>2015</v>
      </c>
      <c r="G15" s="154">
        <v>2750000</v>
      </c>
      <c r="H15" s="153">
        <v>0</v>
      </c>
      <c r="I15" s="153" t="s">
        <v>24</v>
      </c>
      <c r="J15" s="153" t="s">
        <v>52</v>
      </c>
      <c r="K15" s="153" t="s">
        <v>4942</v>
      </c>
      <c r="L15" s="216"/>
    </row>
    <row r="16" spans="1:12" ht="30" customHeight="1" x14ac:dyDescent="0.25">
      <c r="A16" s="504">
        <v>10</v>
      </c>
      <c r="B16" s="155" t="s">
        <v>3357</v>
      </c>
      <c r="C16" s="116" t="s">
        <v>15</v>
      </c>
      <c r="D16" s="153">
        <v>1</v>
      </c>
      <c r="E16" s="153" t="s">
        <v>1048</v>
      </c>
      <c r="F16" s="153">
        <v>2015</v>
      </c>
      <c r="G16" s="154">
        <v>2750000</v>
      </c>
      <c r="H16" s="153">
        <v>0</v>
      </c>
      <c r="I16" s="153" t="s">
        <v>24</v>
      </c>
      <c r="J16" s="153" t="s">
        <v>52</v>
      </c>
      <c r="K16" s="153" t="s">
        <v>4942</v>
      </c>
      <c r="L16" s="216"/>
    </row>
    <row r="17" spans="1:12" ht="30" customHeight="1" x14ac:dyDescent="0.25">
      <c r="A17" s="504">
        <v>11</v>
      </c>
      <c r="B17" s="155" t="s">
        <v>3358</v>
      </c>
      <c r="C17" s="116" t="s">
        <v>15</v>
      </c>
      <c r="D17" s="153">
        <v>1</v>
      </c>
      <c r="E17" s="153" t="s">
        <v>1048</v>
      </c>
      <c r="F17" s="153">
        <v>2019</v>
      </c>
      <c r="G17" s="154">
        <v>1650000</v>
      </c>
      <c r="H17" s="153">
        <v>0</v>
      </c>
      <c r="I17" s="153" t="s">
        <v>24</v>
      </c>
      <c r="J17" s="153" t="s">
        <v>52</v>
      </c>
      <c r="K17" s="153" t="s">
        <v>4942</v>
      </c>
      <c r="L17" s="216"/>
    </row>
    <row r="18" spans="1:12" ht="30" customHeight="1" x14ac:dyDescent="0.25">
      <c r="A18" s="504">
        <v>12</v>
      </c>
      <c r="B18" s="155" t="s">
        <v>3358</v>
      </c>
      <c r="C18" s="116" t="s">
        <v>15</v>
      </c>
      <c r="D18" s="153">
        <v>1</v>
      </c>
      <c r="E18" s="153" t="s">
        <v>1048</v>
      </c>
      <c r="F18" s="153">
        <v>2019</v>
      </c>
      <c r="G18" s="154">
        <v>1650000</v>
      </c>
      <c r="H18" s="153">
        <v>0</v>
      </c>
      <c r="I18" s="153" t="s">
        <v>24</v>
      </c>
      <c r="J18" s="153" t="s">
        <v>52</v>
      </c>
      <c r="K18" s="153" t="s">
        <v>4942</v>
      </c>
      <c r="L18" s="216"/>
    </row>
    <row r="19" spans="1:12" ht="30" customHeight="1" x14ac:dyDescent="0.25">
      <c r="A19" s="504">
        <v>13</v>
      </c>
      <c r="B19" s="155" t="s">
        <v>3358</v>
      </c>
      <c r="C19" s="116" t="s">
        <v>15</v>
      </c>
      <c r="D19" s="153">
        <v>1</v>
      </c>
      <c r="E19" s="153" t="s">
        <v>1048</v>
      </c>
      <c r="F19" s="153">
        <v>2019</v>
      </c>
      <c r="G19" s="154">
        <v>1650000</v>
      </c>
      <c r="H19" s="153">
        <v>0</v>
      </c>
      <c r="I19" s="153" t="s">
        <v>24</v>
      </c>
      <c r="J19" s="153" t="s">
        <v>52</v>
      </c>
      <c r="K19" s="153" t="s">
        <v>4942</v>
      </c>
      <c r="L19" s="216"/>
    </row>
    <row r="20" spans="1:12" ht="30" customHeight="1" x14ac:dyDescent="0.25">
      <c r="A20" s="504">
        <v>14</v>
      </c>
      <c r="B20" s="155" t="s">
        <v>3359</v>
      </c>
      <c r="C20" s="116" t="s">
        <v>15</v>
      </c>
      <c r="D20" s="153">
        <v>1</v>
      </c>
      <c r="E20" s="153" t="s">
        <v>1048</v>
      </c>
      <c r="F20" s="153">
        <v>2015</v>
      </c>
      <c r="G20" s="154">
        <v>0</v>
      </c>
      <c r="H20" s="153">
        <v>0</v>
      </c>
      <c r="I20" s="153" t="s">
        <v>24</v>
      </c>
      <c r="J20" s="153" t="s">
        <v>52</v>
      </c>
      <c r="K20" s="153" t="s">
        <v>4942</v>
      </c>
      <c r="L20" s="216"/>
    </row>
    <row r="21" spans="1:12" ht="30" customHeight="1" x14ac:dyDescent="0.25">
      <c r="A21" s="504">
        <v>15</v>
      </c>
      <c r="B21" s="155" t="s">
        <v>3360</v>
      </c>
      <c r="C21" s="116" t="s">
        <v>15</v>
      </c>
      <c r="D21" s="153">
        <v>1</v>
      </c>
      <c r="E21" s="153" t="s">
        <v>1048</v>
      </c>
      <c r="F21" s="153">
        <v>2019</v>
      </c>
      <c r="G21" s="154">
        <v>9020000</v>
      </c>
      <c r="H21" s="153">
        <v>0</v>
      </c>
      <c r="I21" s="153" t="s">
        <v>24</v>
      </c>
      <c r="J21" s="153" t="s">
        <v>52</v>
      </c>
      <c r="K21" s="153" t="s">
        <v>4942</v>
      </c>
      <c r="L21" s="216"/>
    </row>
    <row r="22" spans="1:12" ht="30" customHeight="1" x14ac:dyDescent="0.25">
      <c r="A22" s="504">
        <v>16</v>
      </c>
      <c r="B22" s="155" t="s">
        <v>3360</v>
      </c>
      <c r="C22" s="116" t="s">
        <v>15</v>
      </c>
      <c r="D22" s="153">
        <v>1</v>
      </c>
      <c r="E22" s="153" t="s">
        <v>1048</v>
      </c>
      <c r="F22" s="153">
        <v>2019</v>
      </c>
      <c r="G22" s="154">
        <v>9020000</v>
      </c>
      <c r="H22" s="153">
        <v>0</v>
      </c>
      <c r="I22" s="153" t="s">
        <v>24</v>
      </c>
      <c r="J22" s="153" t="s">
        <v>52</v>
      </c>
      <c r="K22" s="153" t="s">
        <v>4942</v>
      </c>
      <c r="L22" s="216"/>
    </row>
    <row r="23" spans="1:12" ht="30" customHeight="1" x14ac:dyDescent="0.25">
      <c r="A23" s="504">
        <v>17</v>
      </c>
      <c r="B23" s="155" t="s">
        <v>3360</v>
      </c>
      <c r="C23" s="116" t="s">
        <v>15</v>
      </c>
      <c r="D23" s="153">
        <v>1</v>
      </c>
      <c r="E23" s="153" t="s">
        <v>1048</v>
      </c>
      <c r="F23" s="153">
        <v>2019</v>
      </c>
      <c r="G23" s="154">
        <v>9020000</v>
      </c>
      <c r="H23" s="153">
        <v>0</v>
      </c>
      <c r="I23" s="153" t="s">
        <v>24</v>
      </c>
      <c r="J23" s="153" t="s">
        <v>52</v>
      </c>
      <c r="K23" s="153" t="s">
        <v>4942</v>
      </c>
      <c r="L23" s="216"/>
    </row>
    <row r="24" spans="1:12" ht="30" customHeight="1" x14ac:dyDescent="0.25">
      <c r="A24" s="504">
        <v>18</v>
      </c>
      <c r="B24" s="155" t="s">
        <v>3361</v>
      </c>
      <c r="C24" s="116" t="s">
        <v>15</v>
      </c>
      <c r="D24" s="153">
        <v>1</v>
      </c>
      <c r="E24" s="153" t="s">
        <v>1048</v>
      </c>
      <c r="F24" s="153">
        <v>2019</v>
      </c>
      <c r="G24" s="154">
        <v>2000000</v>
      </c>
      <c r="H24" s="153">
        <v>0</v>
      </c>
      <c r="I24" s="153" t="s">
        <v>24</v>
      </c>
      <c r="J24" s="153" t="s">
        <v>52</v>
      </c>
      <c r="K24" s="153" t="s">
        <v>4942</v>
      </c>
      <c r="L24" s="216"/>
    </row>
    <row r="25" spans="1:12" ht="30" customHeight="1" x14ac:dyDescent="0.25">
      <c r="A25" s="504">
        <v>19</v>
      </c>
      <c r="B25" s="155" t="s">
        <v>3361</v>
      </c>
      <c r="C25" s="116" t="s">
        <v>15</v>
      </c>
      <c r="D25" s="153">
        <v>1</v>
      </c>
      <c r="E25" s="153" t="s">
        <v>1048</v>
      </c>
      <c r="F25" s="153">
        <v>2019</v>
      </c>
      <c r="G25" s="154">
        <v>2000000</v>
      </c>
      <c r="H25" s="153">
        <v>0</v>
      </c>
      <c r="I25" s="153" t="s">
        <v>24</v>
      </c>
      <c r="J25" s="153" t="s">
        <v>52</v>
      </c>
      <c r="K25" s="153" t="s">
        <v>4942</v>
      </c>
      <c r="L25" s="216"/>
    </row>
    <row r="26" spans="1:12" ht="30" customHeight="1" x14ac:dyDescent="0.25">
      <c r="A26" s="504">
        <v>20</v>
      </c>
      <c r="B26" s="155" t="s">
        <v>3362</v>
      </c>
      <c r="C26" s="116" t="s">
        <v>15</v>
      </c>
      <c r="D26" s="153">
        <v>1</v>
      </c>
      <c r="E26" s="153" t="s">
        <v>1048</v>
      </c>
      <c r="F26" s="153">
        <v>2015</v>
      </c>
      <c r="G26" s="154">
        <v>0</v>
      </c>
      <c r="H26" s="153">
        <v>0</v>
      </c>
      <c r="I26" s="153" t="s">
        <v>24</v>
      </c>
      <c r="J26" s="153" t="s">
        <v>52</v>
      </c>
      <c r="K26" s="153" t="s">
        <v>4942</v>
      </c>
      <c r="L26" s="216"/>
    </row>
    <row r="27" spans="1:12" ht="30" customHeight="1" x14ac:dyDescent="0.25">
      <c r="A27" s="504">
        <v>21</v>
      </c>
      <c r="B27" s="155" t="s">
        <v>76</v>
      </c>
      <c r="C27" s="116" t="s">
        <v>15</v>
      </c>
      <c r="D27" s="153">
        <v>1</v>
      </c>
      <c r="E27" s="153" t="s">
        <v>3364</v>
      </c>
      <c r="F27" s="153">
        <v>2015</v>
      </c>
      <c r="G27" s="154">
        <v>8950000</v>
      </c>
      <c r="H27" s="153">
        <v>0</v>
      </c>
      <c r="I27" s="153" t="s">
        <v>24</v>
      </c>
      <c r="J27" s="153" t="s">
        <v>52</v>
      </c>
      <c r="K27" s="153" t="s">
        <v>5379</v>
      </c>
      <c r="L27" s="216"/>
    </row>
    <row r="28" spans="1:12" ht="30" customHeight="1" x14ac:dyDescent="0.25">
      <c r="A28" s="504">
        <v>22</v>
      </c>
      <c r="B28" s="155" t="s">
        <v>1201</v>
      </c>
      <c r="C28" s="116" t="s">
        <v>15</v>
      </c>
      <c r="D28" s="153">
        <v>1</v>
      </c>
      <c r="E28" s="153" t="s">
        <v>3365</v>
      </c>
      <c r="F28" s="153">
        <v>2015</v>
      </c>
      <c r="G28" s="154">
        <v>10600000</v>
      </c>
      <c r="H28" s="153">
        <v>0</v>
      </c>
      <c r="I28" s="153" t="s">
        <v>24</v>
      </c>
      <c r="J28" s="153" t="s">
        <v>52</v>
      </c>
      <c r="K28" s="153" t="s">
        <v>5379</v>
      </c>
      <c r="L28" s="216"/>
    </row>
    <row r="29" spans="1:12" ht="30" customHeight="1" x14ac:dyDescent="0.25">
      <c r="A29" s="504">
        <v>23</v>
      </c>
      <c r="B29" s="155" t="s">
        <v>3366</v>
      </c>
      <c r="C29" s="116" t="s">
        <v>15</v>
      </c>
      <c r="D29" s="153">
        <v>1</v>
      </c>
      <c r="E29" s="153" t="s">
        <v>3367</v>
      </c>
      <c r="F29" s="153">
        <v>2015</v>
      </c>
      <c r="G29" s="154">
        <v>1355457</v>
      </c>
      <c r="H29" s="153">
        <v>0</v>
      </c>
      <c r="I29" s="153" t="s">
        <v>24</v>
      </c>
      <c r="J29" s="153" t="s">
        <v>52</v>
      </c>
      <c r="K29" s="153" t="s">
        <v>5379</v>
      </c>
      <c r="L29" s="216"/>
    </row>
    <row r="30" spans="1:12" ht="30" customHeight="1" x14ac:dyDescent="0.25">
      <c r="A30" s="504">
        <v>24</v>
      </c>
      <c r="B30" s="155" t="s">
        <v>3368</v>
      </c>
      <c r="C30" s="116" t="s">
        <v>15</v>
      </c>
      <c r="D30" s="153">
        <v>1</v>
      </c>
      <c r="E30" s="153" t="s">
        <v>3369</v>
      </c>
      <c r="F30" s="153">
        <v>2011</v>
      </c>
      <c r="G30" s="154">
        <v>13127273</v>
      </c>
      <c r="H30" s="153">
        <v>0</v>
      </c>
      <c r="I30" s="153" t="s">
        <v>24</v>
      </c>
      <c r="J30" s="153" t="s">
        <v>52</v>
      </c>
      <c r="K30" s="153" t="s">
        <v>5379</v>
      </c>
      <c r="L30" s="216"/>
    </row>
    <row r="31" spans="1:12" ht="30" customHeight="1" x14ac:dyDescent="0.25">
      <c r="A31" s="504">
        <v>25</v>
      </c>
      <c r="B31" s="155" t="s">
        <v>3361</v>
      </c>
      <c r="C31" s="116" t="s">
        <v>15</v>
      </c>
      <c r="D31" s="153">
        <v>1</v>
      </c>
      <c r="E31" s="153" t="s">
        <v>3370</v>
      </c>
      <c r="F31" s="153">
        <v>2019</v>
      </c>
      <c r="G31" s="154">
        <v>2000000</v>
      </c>
      <c r="H31" s="153">
        <v>0</v>
      </c>
      <c r="I31" s="153" t="s">
        <v>24</v>
      </c>
      <c r="J31" s="153" t="s">
        <v>52</v>
      </c>
      <c r="K31" s="153" t="s">
        <v>5379</v>
      </c>
      <c r="L31" s="216"/>
    </row>
    <row r="32" spans="1:12" ht="30" customHeight="1" x14ac:dyDescent="0.25">
      <c r="A32" s="504">
        <v>26</v>
      </c>
      <c r="B32" s="155" t="s">
        <v>3361</v>
      </c>
      <c r="C32" s="116" t="s">
        <v>15</v>
      </c>
      <c r="D32" s="153">
        <v>1</v>
      </c>
      <c r="E32" s="153" t="s">
        <v>3371</v>
      </c>
      <c r="F32" s="153">
        <v>2019</v>
      </c>
      <c r="G32" s="154">
        <v>2000000</v>
      </c>
      <c r="H32" s="153">
        <v>0</v>
      </c>
      <c r="I32" s="153" t="s">
        <v>24</v>
      </c>
      <c r="J32" s="153" t="s">
        <v>52</v>
      </c>
      <c r="K32" s="153" t="s">
        <v>5379</v>
      </c>
      <c r="L32" s="216"/>
    </row>
    <row r="33" spans="1:12" ht="30" customHeight="1" x14ac:dyDescent="0.25">
      <c r="A33" s="504">
        <v>27</v>
      </c>
      <c r="B33" s="155" t="s">
        <v>3372</v>
      </c>
      <c r="C33" s="116" t="s">
        <v>15</v>
      </c>
      <c r="D33" s="153">
        <v>1</v>
      </c>
      <c r="E33" s="153" t="s">
        <v>1048</v>
      </c>
      <c r="F33" s="153">
        <v>2015</v>
      </c>
      <c r="G33" s="154">
        <v>0</v>
      </c>
      <c r="H33" s="153">
        <v>0</v>
      </c>
      <c r="I33" s="153" t="s">
        <v>24</v>
      </c>
      <c r="J33" s="153" t="s">
        <v>52</v>
      </c>
      <c r="K33" s="153" t="s">
        <v>5379</v>
      </c>
      <c r="L33" s="216"/>
    </row>
    <row r="34" spans="1:12" ht="30" customHeight="1" x14ac:dyDescent="0.25">
      <c r="A34" s="504">
        <v>28</v>
      </c>
      <c r="B34" s="155" t="s">
        <v>3373</v>
      </c>
      <c r="C34" s="116" t="s">
        <v>15</v>
      </c>
      <c r="D34" s="153">
        <v>1</v>
      </c>
      <c r="E34" s="153" t="s">
        <v>1048</v>
      </c>
      <c r="F34" s="153">
        <v>2015</v>
      </c>
      <c r="G34" s="154">
        <v>0</v>
      </c>
      <c r="H34" s="153">
        <v>0</v>
      </c>
      <c r="I34" s="153" t="s">
        <v>24</v>
      </c>
      <c r="J34" s="153" t="s">
        <v>52</v>
      </c>
      <c r="K34" s="153" t="s">
        <v>5379</v>
      </c>
      <c r="L34" s="216"/>
    </row>
    <row r="35" spans="1:12" ht="30" customHeight="1" x14ac:dyDescent="0.25">
      <c r="A35" s="504">
        <v>29</v>
      </c>
      <c r="B35" s="155" t="s">
        <v>3374</v>
      </c>
      <c r="C35" s="116" t="s">
        <v>15</v>
      </c>
      <c r="D35" s="153">
        <v>1</v>
      </c>
      <c r="E35" s="153" t="s">
        <v>1048</v>
      </c>
      <c r="F35" s="153">
        <v>2015</v>
      </c>
      <c r="G35" s="154">
        <v>0</v>
      </c>
      <c r="H35" s="153">
        <v>0</v>
      </c>
      <c r="I35" s="153" t="s">
        <v>24</v>
      </c>
      <c r="J35" s="153" t="s">
        <v>52</v>
      </c>
      <c r="K35" s="153" t="s">
        <v>5379</v>
      </c>
      <c r="L35" s="216"/>
    </row>
    <row r="36" spans="1:12" ht="30" customHeight="1" x14ac:dyDescent="0.25">
      <c r="A36" s="504">
        <v>30</v>
      </c>
      <c r="B36" s="155" t="s">
        <v>3375</v>
      </c>
      <c r="C36" s="116" t="s">
        <v>62</v>
      </c>
      <c r="D36" s="153">
        <v>1</v>
      </c>
      <c r="E36" s="153" t="s">
        <v>1048</v>
      </c>
      <c r="F36" s="153">
        <v>2015</v>
      </c>
      <c r="G36" s="154">
        <v>0</v>
      </c>
      <c r="H36" s="153">
        <v>0</v>
      </c>
      <c r="I36" s="153" t="s">
        <v>24</v>
      </c>
      <c r="J36" s="153" t="s">
        <v>52</v>
      </c>
      <c r="K36" s="153" t="s">
        <v>5379</v>
      </c>
      <c r="L36" s="216"/>
    </row>
    <row r="37" spans="1:12" ht="30" customHeight="1" x14ac:dyDescent="0.25">
      <c r="A37" s="504">
        <v>31</v>
      </c>
      <c r="B37" s="155" t="s">
        <v>211</v>
      </c>
      <c r="C37" s="116" t="s">
        <v>15</v>
      </c>
      <c r="D37" s="153">
        <v>1</v>
      </c>
      <c r="E37" s="153" t="s">
        <v>3383</v>
      </c>
      <c r="F37" s="153">
        <v>2014</v>
      </c>
      <c r="G37" s="154">
        <v>10670000</v>
      </c>
      <c r="H37" s="153">
        <v>0</v>
      </c>
      <c r="I37" s="153" t="s">
        <v>24</v>
      </c>
      <c r="J37" s="153" t="s">
        <v>52</v>
      </c>
      <c r="K37" s="153" t="s">
        <v>4943</v>
      </c>
      <c r="L37" s="216"/>
    </row>
    <row r="38" spans="1:12" ht="30" customHeight="1" x14ac:dyDescent="0.25">
      <c r="A38" s="504">
        <v>32</v>
      </c>
      <c r="B38" s="155" t="s">
        <v>3387</v>
      </c>
      <c r="C38" s="116" t="s">
        <v>15</v>
      </c>
      <c r="D38" s="153">
        <v>1</v>
      </c>
      <c r="E38" s="153" t="s">
        <v>3388</v>
      </c>
      <c r="F38" s="153">
        <v>2010</v>
      </c>
      <c r="G38" s="154">
        <v>14440000</v>
      </c>
      <c r="H38" s="153">
        <v>0</v>
      </c>
      <c r="I38" s="153" t="s">
        <v>1133</v>
      </c>
      <c r="J38" s="153" t="s">
        <v>52</v>
      </c>
      <c r="K38" s="153" t="s">
        <v>4943</v>
      </c>
      <c r="L38" s="216"/>
    </row>
    <row r="39" spans="1:12" ht="30" customHeight="1" x14ac:dyDescent="0.25">
      <c r="A39" s="504">
        <v>33</v>
      </c>
      <c r="B39" s="155" t="s">
        <v>3391</v>
      </c>
      <c r="C39" s="116" t="s">
        <v>15</v>
      </c>
      <c r="D39" s="153">
        <v>1</v>
      </c>
      <c r="E39" s="153" t="s">
        <v>3392</v>
      </c>
      <c r="F39" s="153">
        <v>2016</v>
      </c>
      <c r="G39" s="154">
        <v>10210396</v>
      </c>
      <c r="H39" s="153"/>
      <c r="I39" s="153" t="s">
        <v>24</v>
      </c>
      <c r="J39" s="153" t="s">
        <v>52</v>
      </c>
      <c r="K39" s="153" t="s">
        <v>4943</v>
      </c>
      <c r="L39" s="216"/>
    </row>
    <row r="40" spans="1:12" ht="30" customHeight="1" x14ac:dyDescent="0.25">
      <c r="A40" s="504">
        <v>34</v>
      </c>
      <c r="B40" s="155" t="s">
        <v>3393</v>
      </c>
      <c r="C40" s="116" t="s">
        <v>15</v>
      </c>
      <c r="D40" s="153">
        <v>1</v>
      </c>
      <c r="E40" s="153" t="s">
        <v>3394</v>
      </c>
      <c r="F40" s="153">
        <v>2015</v>
      </c>
      <c r="G40" s="154">
        <v>7150000</v>
      </c>
      <c r="H40" s="153">
        <v>0</v>
      </c>
      <c r="I40" s="153" t="s">
        <v>24</v>
      </c>
      <c r="J40" s="153" t="s">
        <v>52</v>
      </c>
      <c r="K40" s="153" t="s">
        <v>4943</v>
      </c>
      <c r="L40" s="216"/>
    </row>
    <row r="41" spans="1:12" ht="30" customHeight="1" x14ac:dyDescent="0.25">
      <c r="A41" s="504">
        <v>35</v>
      </c>
      <c r="B41" s="155" t="s">
        <v>3393</v>
      </c>
      <c r="C41" s="116" t="s">
        <v>15</v>
      </c>
      <c r="D41" s="153">
        <v>1</v>
      </c>
      <c r="E41" s="153" t="s">
        <v>1048</v>
      </c>
      <c r="F41" s="153">
        <v>2015</v>
      </c>
      <c r="G41" s="154">
        <v>7150000</v>
      </c>
      <c r="H41" s="153">
        <v>0</v>
      </c>
      <c r="I41" s="153" t="s">
        <v>24</v>
      </c>
      <c r="J41" s="153" t="s">
        <v>52</v>
      </c>
      <c r="K41" s="153" t="s">
        <v>4943</v>
      </c>
      <c r="L41" s="216"/>
    </row>
    <row r="42" spans="1:12" ht="30" customHeight="1" x14ac:dyDescent="0.25">
      <c r="A42" s="504">
        <v>36</v>
      </c>
      <c r="B42" s="155" t="s">
        <v>3393</v>
      </c>
      <c r="C42" s="116" t="s">
        <v>15</v>
      </c>
      <c r="D42" s="153">
        <v>1</v>
      </c>
      <c r="E42" s="153" t="s">
        <v>1048</v>
      </c>
      <c r="F42" s="153">
        <v>2015</v>
      </c>
      <c r="G42" s="154">
        <v>7150000</v>
      </c>
      <c r="H42" s="153">
        <v>0</v>
      </c>
      <c r="I42" s="153" t="s">
        <v>24</v>
      </c>
      <c r="J42" s="153" t="s">
        <v>52</v>
      </c>
      <c r="K42" s="153" t="s">
        <v>4943</v>
      </c>
      <c r="L42" s="216"/>
    </row>
    <row r="43" spans="1:12" ht="30" customHeight="1" x14ac:dyDescent="0.25">
      <c r="A43" s="504">
        <v>37</v>
      </c>
      <c r="B43" s="155" t="s">
        <v>3395</v>
      </c>
      <c r="C43" s="116" t="s">
        <v>15</v>
      </c>
      <c r="D43" s="153">
        <v>1</v>
      </c>
      <c r="E43" s="153" t="s">
        <v>1048</v>
      </c>
      <c r="F43" s="153">
        <v>2019</v>
      </c>
      <c r="G43" s="154">
        <v>1650000</v>
      </c>
      <c r="H43" s="153">
        <v>0</v>
      </c>
      <c r="I43" s="153" t="s">
        <v>24</v>
      </c>
      <c r="J43" s="153" t="s">
        <v>52</v>
      </c>
      <c r="K43" s="153" t="s">
        <v>4943</v>
      </c>
      <c r="L43" s="216"/>
    </row>
    <row r="44" spans="1:12" ht="30" customHeight="1" x14ac:dyDescent="0.25">
      <c r="A44" s="504">
        <v>38</v>
      </c>
      <c r="B44" s="155" t="s">
        <v>3395</v>
      </c>
      <c r="C44" s="116" t="s">
        <v>15</v>
      </c>
      <c r="D44" s="153">
        <v>1</v>
      </c>
      <c r="E44" s="153" t="s">
        <v>1048</v>
      </c>
      <c r="F44" s="153">
        <v>2019</v>
      </c>
      <c r="G44" s="154">
        <v>1650000</v>
      </c>
      <c r="H44" s="153">
        <v>0</v>
      </c>
      <c r="I44" s="153" t="s">
        <v>24</v>
      </c>
      <c r="J44" s="153" t="s">
        <v>52</v>
      </c>
      <c r="K44" s="153" t="s">
        <v>4943</v>
      </c>
      <c r="L44" s="216"/>
    </row>
    <row r="45" spans="1:12" ht="30" customHeight="1" x14ac:dyDescent="0.25">
      <c r="A45" s="504">
        <v>39</v>
      </c>
      <c r="B45" s="155" t="s">
        <v>3395</v>
      </c>
      <c r="C45" s="116" t="s">
        <v>15</v>
      </c>
      <c r="D45" s="153">
        <v>1</v>
      </c>
      <c r="E45" s="153" t="s">
        <v>1048</v>
      </c>
      <c r="F45" s="153">
        <v>2019</v>
      </c>
      <c r="G45" s="154">
        <v>1650000</v>
      </c>
      <c r="H45" s="153">
        <v>0</v>
      </c>
      <c r="I45" s="153" t="s">
        <v>24</v>
      </c>
      <c r="J45" s="153" t="s">
        <v>52</v>
      </c>
      <c r="K45" s="153" t="s">
        <v>4943</v>
      </c>
      <c r="L45" s="216"/>
    </row>
    <row r="46" spans="1:12" ht="30" customHeight="1" x14ac:dyDescent="0.25">
      <c r="A46" s="504">
        <v>40</v>
      </c>
      <c r="B46" s="155" t="s">
        <v>3396</v>
      </c>
      <c r="C46" s="116" t="s">
        <v>15</v>
      </c>
      <c r="D46" s="153">
        <v>1</v>
      </c>
      <c r="E46" s="153" t="s">
        <v>1048</v>
      </c>
      <c r="F46" s="153">
        <v>2019</v>
      </c>
      <c r="G46" s="154">
        <v>2000000</v>
      </c>
      <c r="H46" s="153">
        <v>0</v>
      </c>
      <c r="I46" s="153" t="s">
        <v>24</v>
      </c>
      <c r="J46" s="153" t="s">
        <v>52</v>
      </c>
      <c r="K46" s="153" t="s">
        <v>4943</v>
      </c>
      <c r="L46" s="216"/>
    </row>
    <row r="47" spans="1:12" ht="30" customHeight="1" x14ac:dyDescent="0.25">
      <c r="A47" s="504">
        <v>41</v>
      </c>
      <c r="B47" s="155" t="s">
        <v>3396</v>
      </c>
      <c r="C47" s="116" t="s">
        <v>15</v>
      </c>
      <c r="D47" s="153">
        <v>1</v>
      </c>
      <c r="E47" s="153" t="s">
        <v>1048</v>
      </c>
      <c r="F47" s="153">
        <v>2019</v>
      </c>
      <c r="G47" s="154">
        <v>2000000</v>
      </c>
      <c r="H47" s="153">
        <v>0</v>
      </c>
      <c r="I47" s="153" t="s">
        <v>24</v>
      </c>
      <c r="J47" s="153" t="s">
        <v>52</v>
      </c>
      <c r="K47" s="153" t="s">
        <v>4943</v>
      </c>
      <c r="L47" s="216"/>
    </row>
    <row r="48" spans="1:12" ht="30" customHeight="1" x14ac:dyDescent="0.25">
      <c r="A48" s="504">
        <v>42</v>
      </c>
      <c r="B48" s="155" t="s">
        <v>3404</v>
      </c>
      <c r="C48" s="116" t="s">
        <v>15</v>
      </c>
      <c r="D48" s="153">
        <v>1</v>
      </c>
      <c r="E48" s="153" t="s">
        <v>3405</v>
      </c>
      <c r="F48" s="153">
        <v>2020</v>
      </c>
      <c r="G48" s="154">
        <v>2766600</v>
      </c>
      <c r="H48" s="391">
        <v>614800</v>
      </c>
      <c r="I48" s="153" t="s">
        <v>24</v>
      </c>
      <c r="J48" s="153" t="s">
        <v>52</v>
      </c>
      <c r="K48" s="153" t="s">
        <v>4944</v>
      </c>
      <c r="L48" s="216"/>
    </row>
    <row r="49" spans="1:12" ht="30" customHeight="1" x14ac:dyDescent="0.25">
      <c r="A49" s="504">
        <v>43</v>
      </c>
      <c r="B49" s="155" t="s">
        <v>3406</v>
      </c>
      <c r="C49" s="116" t="s">
        <v>15</v>
      </c>
      <c r="D49" s="153">
        <v>1</v>
      </c>
      <c r="E49" s="153" t="s">
        <v>3407</v>
      </c>
      <c r="F49" s="153">
        <v>2020</v>
      </c>
      <c r="G49" s="154">
        <v>2766600</v>
      </c>
      <c r="H49" s="391">
        <v>614800</v>
      </c>
      <c r="I49" s="153" t="s">
        <v>24</v>
      </c>
      <c r="J49" s="153" t="s">
        <v>52</v>
      </c>
      <c r="K49" s="153" t="s">
        <v>4944</v>
      </c>
      <c r="L49" s="216"/>
    </row>
    <row r="50" spans="1:12" ht="30" customHeight="1" x14ac:dyDescent="0.25">
      <c r="A50" s="504">
        <v>44</v>
      </c>
      <c r="B50" s="155" t="s">
        <v>3360</v>
      </c>
      <c r="C50" s="116" t="s">
        <v>15</v>
      </c>
      <c r="D50" s="153">
        <v>1</v>
      </c>
      <c r="E50" s="153" t="s">
        <v>1048</v>
      </c>
      <c r="F50" s="153">
        <v>2019</v>
      </c>
      <c r="G50" s="154">
        <v>9020000</v>
      </c>
      <c r="H50" s="153">
        <v>0</v>
      </c>
      <c r="I50" s="153" t="s">
        <v>24</v>
      </c>
      <c r="J50" s="153" t="s">
        <v>52</v>
      </c>
      <c r="K50" s="153" t="s">
        <v>4944</v>
      </c>
      <c r="L50" s="216"/>
    </row>
    <row r="51" spans="1:12" ht="30" customHeight="1" x14ac:dyDescent="0.25">
      <c r="A51" s="504">
        <v>45</v>
      </c>
      <c r="B51" s="155" t="s">
        <v>3358</v>
      </c>
      <c r="C51" s="116" t="s">
        <v>15</v>
      </c>
      <c r="D51" s="153">
        <v>1</v>
      </c>
      <c r="E51" s="153" t="s">
        <v>1048</v>
      </c>
      <c r="F51" s="153">
        <v>2019</v>
      </c>
      <c r="G51" s="154">
        <v>1650000</v>
      </c>
      <c r="H51" s="153">
        <v>0</v>
      </c>
      <c r="I51" s="153" t="s">
        <v>24</v>
      </c>
      <c r="J51" s="153" t="s">
        <v>52</v>
      </c>
      <c r="K51" s="153" t="s">
        <v>4944</v>
      </c>
      <c r="L51" s="216"/>
    </row>
    <row r="52" spans="1:12" ht="30" customHeight="1" x14ac:dyDescent="0.25">
      <c r="A52" s="504">
        <v>46</v>
      </c>
      <c r="B52" s="155" t="s">
        <v>3358</v>
      </c>
      <c r="C52" s="116" t="s">
        <v>15</v>
      </c>
      <c r="D52" s="153">
        <v>1</v>
      </c>
      <c r="E52" s="153" t="s">
        <v>1048</v>
      </c>
      <c r="F52" s="153">
        <v>2019</v>
      </c>
      <c r="G52" s="154">
        <v>1650000</v>
      </c>
      <c r="H52" s="153">
        <v>0</v>
      </c>
      <c r="I52" s="153" t="s">
        <v>24</v>
      </c>
      <c r="J52" s="153" t="s">
        <v>52</v>
      </c>
      <c r="K52" s="153" t="s">
        <v>4944</v>
      </c>
      <c r="L52" s="216"/>
    </row>
    <row r="53" spans="1:12" ht="30" customHeight="1" x14ac:dyDescent="0.25">
      <c r="A53" s="504">
        <v>47</v>
      </c>
      <c r="B53" s="155" t="s">
        <v>3358</v>
      </c>
      <c r="C53" s="116" t="s">
        <v>15</v>
      </c>
      <c r="D53" s="153">
        <v>1</v>
      </c>
      <c r="E53" s="153" t="s">
        <v>1048</v>
      </c>
      <c r="F53" s="153">
        <v>2019</v>
      </c>
      <c r="G53" s="154">
        <v>1650000</v>
      </c>
      <c r="H53" s="153">
        <v>0</v>
      </c>
      <c r="I53" s="153" t="s">
        <v>24</v>
      </c>
      <c r="J53" s="153" t="s">
        <v>52</v>
      </c>
      <c r="K53" s="153" t="s">
        <v>4944</v>
      </c>
      <c r="L53" s="216"/>
    </row>
    <row r="54" spans="1:12" ht="30" customHeight="1" x14ac:dyDescent="0.25">
      <c r="A54" s="504">
        <v>48</v>
      </c>
      <c r="B54" s="155" t="s">
        <v>43</v>
      </c>
      <c r="C54" s="116" t="s">
        <v>15</v>
      </c>
      <c r="D54" s="153">
        <v>1</v>
      </c>
      <c r="E54" s="153" t="s">
        <v>1048</v>
      </c>
      <c r="F54" s="153">
        <v>2015</v>
      </c>
      <c r="G54" s="154">
        <v>0</v>
      </c>
      <c r="H54" s="153">
        <v>0</v>
      </c>
      <c r="I54" s="153" t="s">
        <v>24</v>
      </c>
      <c r="J54" s="153" t="s">
        <v>52</v>
      </c>
      <c r="K54" s="153" t="s">
        <v>4944</v>
      </c>
      <c r="L54" s="216"/>
    </row>
    <row r="55" spans="1:12" ht="30" customHeight="1" x14ac:dyDescent="0.25">
      <c r="A55" s="504">
        <v>49</v>
      </c>
      <c r="B55" s="155" t="s">
        <v>3361</v>
      </c>
      <c r="C55" s="116" t="s">
        <v>15</v>
      </c>
      <c r="D55" s="153">
        <v>1</v>
      </c>
      <c r="E55" s="153" t="s">
        <v>1048</v>
      </c>
      <c r="F55" s="153">
        <v>2019</v>
      </c>
      <c r="G55" s="154">
        <v>2000000</v>
      </c>
      <c r="H55" s="153">
        <v>0</v>
      </c>
      <c r="I55" s="153" t="s">
        <v>24</v>
      </c>
      <c r="J55" s="153" t="s">
        <v>52</v>
      </c>
      <c r="K55" s="153" t="s">
        <v>4944</v>
      </c>
      <c r="L55" s="216"/>
    </row>
    <row r="56" spans="1:12" ht="30" customHeight="1" x14ac:dyDescent="0.25">
      <c r="A56" s="504">
        <v>50</v>
      </c>
      <c r="B56" s="155" t="s">
        <v>3361</v>
      </c>
      <c r="C56" s="116" t="s">
        <v>15</v>
      </c>
      <c r="D56" s="153">
        <v>1</v>
      </c>
      <c r="E56" s="153" t="s">
        <v>1048</v>
      </c>
      <c r="F56" s="153">
        <v>2019</v>
      </c>
      <c r="G56" s="154">
        <v>2000000</v>
      </c>
      <c r="H56" s="153">
        <v>0</v>
      </c>
      <c r="I56" s="153" t="s">
        <v>24</v>
      </c>
      <c r="J56" s="153" t="s">
        <v>52</v>
      </c>
      <c r="K56" s="153" t="s">
        <v>4944</v>
      </c>
      <c r="L56" s="216"/>
    </row>
    <row r="57" spans="1:12" ht="30" customHeight="1" x14ac:dyDescent="0.25">
      <c r="A57" s="504">
        <v>51</v>
      </c>
      <c r="B57" s="155" t="s">
        <v>3361</v>
      </c>
      <c r="C57" s="116" t="s">
        <v>15</v>
      </c>
      <c r="D57" s="153">
        <v>1</v>
      </c>
      <c r="E57" s="153" t="s">
        <v>1048</v>
      </c>
      <c r="F57" s="153">
        <v>2019</v>
      </c>
      <c r="G57" s="154">
        <v>2000000</v>
      </c>
      <c r="H57" s="153">
        <v>0</v>
      </c>
      <c r="I57" s="153" t="s">
        <v>24</v>
      </c>
      <c r="J57" s="153" t="s">
        <v>52</v>
      </c>
      <c r="K57" s="153" t="s">
        <v>4944</v>
      </c>
      <c r="L57" s="216"/>
    </row>
    <row r="58" spans="1:12" ht="30" customHeight="1" x14ac:dyDescent="0.25">
      <c r="A58" s="504">
        <v>52</v>
      </c>
      <c r="B58" s="155" t="s">
        <v>3409</v>
      </c>
      <c r="C58" s="116" t="s">
        <v>15</v>
      </c>
      <c r="D58" s="153">
        <v>1</v>
      </c>
      <c r="E58" s="153" t="s">
        <v>1048</v>
      </c>
      <c r="F58" s="153">
        <v>2015</v>
      </c>
      <c r="G58" s="154">
        <v>0</v>
      </c>
      <c r="H58" s="153">
        <v>0</v>
      </c>
      <c r="I58" s="153" t="s">
        <v>24</v>
      </c>
      <c r="J58" s="153" t="s">
        <v>52</v>
      </c>
      <c r="K58" s="153" t="s">
        <v>4944</v>
      </c>
      <c r="L58" s="216"/>
    </row>
    <row r="59" spans="1:12" ht="30" customHeight="1" x14ac:dyDescent="0.25">
      <c r="A59" s="504">
        <v>53</v>
      </c>
      <c r="B59" s="155" t="s">
        <v>3410</v>
      </c>
      <c r="C59" s="116" t="s">
        <v>62</v>
      </c>
      <c r="D59" s="153">
        <v>1</v>
      </c>
      <c r="E59" s="153" t="s">
        <v>1048</v>
      </c>
      <c r="F59" s="153">
        <v>2015</v>
      </c>
      <c r="G59" s="154">
        <v>0</v>
      </c>
      <c r="H59" s="153">
        <v>0</v>
      </c>
      <c r="I59" s="153" t="s">
        <v>24</v>
      </c>
      <c r="J59" s="153" t="s">
        <v>52</v>
      </c>
      <c r="K59" s="153" t="s">
        <v>4944</v>
      </c>
      <c r="L59" s="216"/>
    </row>
    <row r="60" spans="1:12" ht="36" customHeight="1" x14ac:dyDescent="0.25">
      <c r="A60" s="504">
        <v>54</v>
      </c>
      <c r="B60" s="161" t="s">
        <v>4858</v>
      </c>
      <c r="C60" s="111" t="s">
        <v>15</v>
      </c>
      <c r="D60" s="111">
        <v>1</v>
      </c>
      <c r="E60" s="111" t="s">
        <v>3338</v>
      </c>
      <c r="F60" s="394" t="s">
        <v>4854</v>
      </c>
      <c r="G60" s="211">
        <v>256440030</v>
      </c>
      <c r="H60" s="111">
        <v>0</v>
      </c>
      <c r="I60" s="111" t="s">
        <v>24</v>
      </c>
      <c r="J60" s="111" t="s">
        <v>52</v>
      </c>
      <c r="K60" s="116" t="s">
        <v>3337</v>
      </c>
      <c r="L60" s="161"/>
    </row>
    <row r="61" spans="1:12" ht="36" customHeight="1" x14ac:dyDescent="0.25">
      <c r="A61" s="504">
        <v>55</v>
      </c>
      <c r="B61" s="161" t="s">
        <v>3125</v>
      </c>
      <c r="C61" s="111" t="s">
        <v>15</v>
      </c>
      <c r="D61" s="111">
        <v>1</v>
      </c>
      <c r="E61" s="111" t="s">
        <v>3398</v>
      </c>
      <c r="F61" s="394" t="s">
        <v>4827</v>
      </c>
      <c r="G61" s="211">
        <v>241060068</v>
      </c>
      <c r="H61" s="111">
        <v>0</v>
      </c>
      <c r="I61" s="111" t="s">
        <v>24</v>
      </c>
      <c r="J61" s="111" t="s">
        <v>52</v>
      </c>
      <c r="K61" s="116" t="s">
        <v>3337</v>
      </c>
      <c r="L61" s="161"/>
    </row>
    <row r="62" spans="1:12" ht="36" customHeight="1" x14ac:dyDescent="0.25">
      <c r="A62" s="504">
        <v>56</v>
      </c>
      <c r="B62" s="161" t="s">
        <v>4900</v>
      </c>
      <c r="C62" s="111" t="s">
        <v>15</v>
      </c>
      <c r="D62" s="111">
        <v>1</v>
      </c>
      <c r="E62" s="111" t="s">
        <v>3377</v>
      </c>
      <c r="F62" s="394" t="s">
        <v>4827</v>
      </c>
      <c r="G62" s="211">
        <v>241060068</v>
      </c>
      <c r="H62" s="111">
        <v>0</v>
      </c>
      <c r="I62" s="111" t="s">
        <v>24</v>
      </c>
      <c r="J62" s="111" t="s">
        <v>52</v>
      </c>
      <c r="K62" s="116" t="s">
        <v>3337</v>
      </c>
      <c r="L62" s="161"/>
    </row>
    <row r="63" spans="1:12" ht="36" customHeight="1" x14ac:dyDescent="0.25">
      <c r="A63" s="504">
        <v>57</v>
      </c>
      <c r="B63" s="161" t="s">
        <v>1716</v>
      </c>
      <c r="C63" s="111" t="s">
        <v>15</v>
      </c>
      <c r="D63" s="111">
        <v>1</v>
      </c>
      <c r="E63" s="111" t="s">
        <v>1048</v>
      </c>
      <c r="F63" s="394"/>
      <c r="G63" s="211"/>
      <c r="H63" s="111"/>
      <c r="I63" s="111" t="s">
        <v>24</v>
      </c>
      <c r="J63" s="111" t="s">
        <v>52</v>
      </c>
      <c r="K63" s="116" t="s">
        <v>3337</v>
      </c>
      <c r="L63" s="161"/>
    </row>
    <row r="64" spans="1:12" ht="36" customHeight="1" x14ac:dyDescent="0.25">
      <c r="A64" s="504">
        <v>58</v>
      </c>
      <c r="B64" s="560" t="s">
        <v>5419</v>
      </c>
      <c r="C64" s="116" t="s">
        <v>15</v>
      </c>
      <c r="D64" s="153">
        <v>1</v>
      </c>
      <c r="E64" s="153" t="s">
        <v>1048</v>
      </c>
      <c r="F64" s="153">
        <v>2015</v>
      </c>
      <c r="G64" s="154">
        <v>7029596</v>
      </c>
      <c r="H64" s="153">
        <v>0</v>
      </c>
      <c r="I64" s="153" t="s">
        <v>24</v>
      </c>
      <c r="J64" s="153" t="s">
        <v>52</v>
      </c>
      <c r="K64" s="153" t="s">
        <v>4942</v>
      </c>
      <c r="L64" s="161"/>
    </row>
    <row r="65" spans="1:12" ht="36" customHeight="1" x14ac:dyDescent="0.25">
      <c r="A65" s="504">
        <v>59</v>
      </c>
      <c r="B65" s="560" t="s">
        <v>5419</v>
      </c>
      <c r="C65" s="116" t="s">
        <v>15</v>
      </c>
      <c r="D65" s="153">
        <v>1</v>
      </c>
      <c r="E65" s="153" t="s">
        <v>1048</v>
      </c>
      <c r="F65" s="153">
        <v>2015</v>
      </c>
      <c r="G65" s="154">
        <v>7029596</v>
      </c>
      <c r="H65" s="153">
        <v>0</v>
      </c>
      <c r="I65" s="153" t="s">
        <v>24</v>
      </c>
      <c r="J65" s="153" t="s">
        <v>52</v>
      </c>
      <c r="K65" s="153" t="s">
        <v>4942</v>
      </c>
      <c r="L65" s="161"/>
    </row>
    <row r="66" spans="1:12" ht="36" customHeight="1" x14ac:dyDescent="0.25">
      <c r="A66" s="504">
        <v>60</v>
      </c>
      <c r="B66" s="560" t="s">
        <v>5419</v>
      </c>
      <c r="C66" s="116" t="s">
        <v>15</v>
      </c>
      <c r="D66" s="153">
        <v>1</v>
      </c>
      <c r="E66" s="153" t="s">
        <v>1048</v>
      </c>
      <c r="F66" s="153">
        <v>2015</v>
      </c>
      <c r="G66" s="154">
        <v>7029596</v>
      </c>
      <c r="H66" s="153">
        <v>0</v>
      </c>
      <c r="I66" s="153" t="s">
        <v>24</v>
      </c>
      <c r="J66" s="153" t="s">
        <v>52</v>
      </c>
      <c r="K66" s="153" t="s">
        <v>4942</v>
      </c>
      <c r="L66" s="161"/>
    </row>
    <row r="67" spans="1:12" ht="36" customHeight="1" x14ac:dyDescent="0.25">
      <c r="A67" s="504">
        <v>61</v>
      </c>
      <c r="B67" s="560" t="s">
        <v>5419</v>
      </c>
      <c r="C67" s="116" t="s">
        <v>15</v>
      </c>
      <c r="D67" s="153">
        <v>1</v>
      </c>
      <c r="E67" s="153" t="s">
        <v>1048</v>
      </c>
      <c r="F67" s="153">
        <v>2015</v>
      </c>
      <c r="G67" s="154">
        <v>7029596</v>
      </c>
      <c r="H67" s="153">
        <v>0</v>
      </c>
      <c r="I67" s="153" t="s">
        <v>24</v>
      </c>
      <c r="J67" s="153" t="s">
        <v>52</v>
      </c>
      <c r="K67" s="153" t="s">
        <v>4942</v>
      </c>
      <c r="L67" s="161"/>
    </row>
    <row r="68" spans="1:12" ht="36" customHeight="1" x14ac:dyDescent="0.25">
      <c r="A68" s="504">
        <v>62</v>
      </c>
      <c r="B68" s="560" t="s">
        <v>5419</v>
      </c>
      <c r="C68" s="116" t="s">
        <v>15</v>
      </c>
      <c r="D68" s="153">
        <v>1</v>
      </c>
      <c r="E68" s="153" t="s">
        <v>1048</v>
      </c>
      <c r="F68" s="153">
        <v>2015</v>
      </c>
      <c r="G68" s="154">
        <v>7029596</v>
      </c>
      <c r="H68" s="153">
        <v>0</v>
      </c>
      <c r="I68" s="153" t="s">
        <v>24</v>
      </c>
      <c r="J68" s="153" t="s">
        <v>52</v>
      </c>
      <c r="K68" s="153" t="s">
        <v>4942</v>
      </c>
      <c r="L68" s="161"/>
    </row>
    <row r="69" spans="1:12" ht="36" customHeight="1" x14ac:dyDescent="0.25">
      <c r="A69" s="504">
        <v>63</v>
      </c>
      <c r="B69" s="560" t="s">
        <v>5419</v>
      </c>
      <c r="C69" s="116" t="s">
        <v>15</v>
      </c>
      <c r="D69" s="153">
        <v>1</v>
      </c>
      <c r="E69" s="153" t="s">
        <v>1048</v>
      </c>
      <c r="F69" s="153">
        <v>2015</v>
      </c>
      <c r="G69" s="154">
        <v>7029596</v>
      </c>
      <c r="H69" s="153">
        <v>0</v>
      </c>
      <c r="I69" s="153" t="s">
        <v>24</v>
      </c>
      <c r="J69" s="153" t="s">
        <v>52</v>
      </c>
      <c r="K69" s="153" t="s">
        <v>4942</v>
      </c>
      <c r="L69" s="161"/>
    </row>
    <row r="70" spans="1:12" ht="36" customHeight="1" x14ac:dyDescent="0.25">
      <c r="A70" s="504">
        <v>64</v>
      </c>
      <c r="B70" s="560" t="s">
        <v>5419</v>
      </c>
      <c r="C70" s="116" t="s">
        <v>15</v>
      </c>
      <c r="D70" s="153">
        <v>1</v>
      </c>
      <c r="E70" s="153" t="s">
        <v>1048</v>
      </c>
      <c r="F70" s="153">
        <v>2015</v>
      </c>
      <c r="G70" s="154">
        <v>7029596</v>
      </c>
      <c r="H70" s="153">
        <v>0</v>
      </c>
      <c r="I70" s="153" t="s">
        <v>24</v>
      </c>
      <c r="J70" s="153" t="s">
        <v>52</v>
      </c>
      <c r="K70" s="153" t="s">
        <v>4942</v>
      </c>
      <c r="L70" s="161"/>
    </row>
    <row r="71" spans="1:12" ht="36" customHeight="1" x14ac:dyDescent="0.25">
      <c r="A71" s="504">
        <v>65</v>
      </c>
      <c r="B71" s="560" t="s">
        <v>5423</v>
      </c>
      <c r="C71" s="116" t="s">
        <v>15</v>
      </c>
      <c r="D71" s="153">
        <v>1</v>
      </c>
      <c r="E71" s="153" t="s">
        <v>1048</v>
      </c>
      <c r="F71" s="153">
        <v>2015</v>
      </c>
      <c r="G71" s="154">
        <v>1336384</v>
      </c>
      <c r="H71" s="153">
        <v>0</v>
      </c>
      <c r="I71" s="153" t="s">
        <v>24</v>
      </c>
      <c r="J71" s="153" t="s">
        <v>52</v>
      </c>
      <c r="K71" s="153" t="s">
        <v>4942</v>
      </c>
      <c r="L71" s="161"/>
    </row>
    <row r="72" spans="1:12" ht="36" customHeight="1" x14ac:dyDescent="0.25">
      <c r="A72" s="504">
        <v>66</v>
      </c>
      <c r="B72" s="560" t="s">
        <v>5423</v>
      </c>
      <c r="C72" s="116" t="s">
        <v>15</v>
      </c>
      <c r="D72" s="153">
        <v>1</v>
      </c>
      <c r="E72" s="153" t="s">
        <v>1048</v>
      </c>
      <c r="F72" s="153">
        <v>2015</v>
      </c>
      <c r="G72" s="154">
        <v>1336384</v>
      </c>
      <c r="H72" s="153">
        <v>0</v>
      </c>
      <c r="I72" s="153" t="s">
        <v>24</v>
      </c>
      <c r="J72" s="153" t="s">
        <v>52</v>
      </c>
      <c r="K72" s="153" t="s">
        <v>4942</v>
      </c>
      <c r="L72" s="161"/>
    </row>
    <row r="73" spans="1:12" ht="36" customHeight="1" x14ac:dyDescent="0.25">
      <c r="A73" s="504">
        <v>67</v>
      </c>
      <c r="B73" s="560" t="s">
        <v>5423</v>
      </c>
      <c r="C73" s="116" t="s">
        <v>15</v>
      </c>
      <c r="D73" s="153">
        <v>1</v>
      </c>
      <c r="E73" s="153" t="s">
        <v>1048</v>
      </c>
      <c r="F73" s="153">
        <v>2015</v>
      </c>
      <c r="G73" s="154">
        <v>1336384</v>
      </c>
      <c r="H73" s="153">
        <v>0</v>
      </c>
      <c r="I73" s="153" t="s">
        <v>24</v>
      </c>
      <c r="J73" s="153" t="s">
        <v>52</v>
      </c>
      <c r="K73" s="153" t="s">
        <v>4942</v>
      </c>
      <c r="L73" s="161"/>
    </row>
    <row r="74" spans="1:12" ht="36" customHeight="1" x14ac:dyDescent="0.25">
      <c r="A74" s="504">
        <v>68</v>
      </c>
      <c r="B74" s="560" t="s">
        <v>5423</v>
      </c>
      <c r="C74" s="116" t="s">
        <v>15</v>
      </c>
      <c r="D74" s="153">
        <v>1</v>
      </c>
      <c r="E74" s="153" t="s">
        <v>1048</v>
      </c>
      <c r="F74" s="153">
        <v>2015</v>
      </c>
      <c r="G74" s="154">
        <v>1336384</v>
      </c>
      <c r="H74" s="153">
        <v>0</v>
      </c>
      <c r="I74" s="153" t="s">
        <v>24</v>
      </c>
      <c r="J74" s="153" t="s">
        <v>52</v>
      </c>
      <c r="K74" s="153" t="s">
        <v>4942</v>
      </c>
      <c r="L74" s="161"/>
    </row>
    <row r="75" spans="1:12" ht="36" customHeight="1" x14ac:dyDescent="0.25">
      <c r="A75" s="504">
        <v>69</v>
      </c>
      <c r="B75" s="560" t="s">
        <v>5423</v>
      </c>
      <c r="C75" s="116" t="s">
        <v>15</v>
      </c>
      <c r="D75" s="153">
        <v>1</v>
      </c>
      <c r="E75" s="153" t="s">
        <v>1048</v>
      </c>
      <c r="F75" s="153">
        <v>2015</v>
      </c>
      <c r="G75" s="154">
        <v>1336384</v>
      </c>
      <c r="H75" s="153">
        <v>0</v>
      </c>
      <c r="I75" s="153" t="s">
        <v>24</v>
      </c>
      <c r="J75" s="153" t="s">
        <v>52</v>
      </c>
      <c r="K75" s="153" t="s">
        <v>4942</v>
      </c>
      <c r="L75" s="161"/>
    </row>
    <row r="76" spans="1:12" ht="36" customHeight="1" x14ac:dyDescent="0.25">
      <c r="A76" s="504">
        <v>70</v>
      </c>
      <c r="B76" s="560" t="s">
        <v>5423</v>
      </c>
      <c r="C76" s="116" t="s">
        <v>15</v>
      </c>
      <c r="D76" s="153">
        <v>1</v>
      </c>
      <c r="E76" s="153" t="s">
        <v>1048</v>
      </c>
      <c r="F76" s="153">
        <v>2015</v>
      </c>
      <c r="G76" s="154">
        <v>1336384</v>
      </c>
      <c r="H76" s="153">
        <v>0</v>
      </c>
      <c r="I76" s="153" t="s">
        <v>24</v>
      </c>
      <c r="J76" s="153" t="s">
        <v>52</v>
      </c>
      <c r="K76" s="153" t="s">
        <v>4942</v>
      </c>
      <c r="L76" s="161"/>
    </row>
    <row r="77" spans="1:12" ht="36" customHeight="1" x14ac:dyDescent="0.25">
      <c r="A77" s="504">
        <v>71</v>
      </c>
      <c r="B77" s="560" t="s">
        <v>5423</v>
      </c>
      <c r="C77" s="116" t="s">
        <v>15</v>
      </c>
      <c r="D77" s="153">
        <v>1</v>
      </c>
      <c r="E77" s="153" t="s">
        <v>1048</v>
      </c>
      <c r="F77" s="153">
        <v>2015</v>
      </c>
      <c r="G77" s="154">
        <v>1336384</v>
      </c>
      <c r="H77" s="153">
        <v>0</v>
      </c>
      <c r="I77" s="153" t="s">
        <v>24</v>
      </c>
      <c r="J77" s="153" t="s">
        <v>52</v>
      </c>
      <c r="K77" s="153" t="s">
        <v>4942</v>
      </c>
      <c r="L77" s="161"/>
    </row>
    <row r="78" spans="1:12" ht="36" customHeight="1" x14ac:dyDescent="0.25">
      <c r="A78" s="504">
        <v>72</v>
      </c>
      <c r="B78" s="560" t="s">
        <v>5420</v>
      </c>
      <c r="C78" s="116" t="s">
        <v>15</v>
      </c>
      <c r="D78" s="153">
        <v>1</v>
      </c>
      <c r="E78" s="153" t="s">
        <v>1048</v>
      </c>
      <c r="F78" s="153">
        <v>2015</v>
      </c>
      <c r="G78" s="154">
        <v>4515907</v>
      </c>
      <c r="H78" s="153">
        <v>0</v>
      </c>
      <c r="I78" s="153" t="s">
        <v>24</v>
      </c>
      <c r="J78" s="153" t="s">
        <v>52</v>
      </c>
      <c r="K78" s="153" t="s">
        <v>4942</v>
      </c>
      <c r="L78" s="161"/>
    </row>
    <row r="79" spans="1:12" ht="36" customHeight="1" x14ac:dyDescent="0.25">
      <c r="A79" s="504">
        <v>73</v>
      </c>
      <c r="B79" s="560" t="s">
        <v>5421</v>
      </c>
      <c r="C79" s="116" t="s">
        <v>15</v>
      </c>
      <c r="D79" s="153">
        <v>1</v>
      </c>
      <c r="E79" s="153" t="s">
        <v>1048</v>
      </c>
      <c r="F79" s="153">
        <v>2015</v>
      </c>
      <c r="G79" s="154">
        <v>1171115</v>
      </c>
      <c r="H79" s="153">
        <v>0</v>
      </c>
      <c r="I79" s="153" t="s">
        <v>24</v>
      </c>
      <c r="J79" s="153" t="s">
        <v>52</v>
      </c>
      <c r="K79" s="153" t="s">
        <v>4942</v>
      </c>
      <c r="L79" s="161"/>
    </row>
    <row r="80" spans="1:12" ht="36" customHeight="1" x14ac:dyDescent="0.25">
      <c r="A80" s="504">
        <v>74</v>
      </c>
      <c r="B80" s="560" t="s">
        <v>5421</v>
      </c>
      <c r="C80" s="116" t="s">
        <v>15</v>
      </c>
      <c r="D80" s="153">
        <v>1</v>
      </c>
      <c r="E80" s="153" t="s">
        <v>1048</v>
      </c>
      <c r="F80" s="153">
        <v>2015</v>
      </c>
      <c r="G80" s="154">
        <v>1171115</v>
      </c>
      <c r="H80" s="153">
        <v>0</v>
      </c>
      <c r="I80" s="153" t="s">
        <v>24</v>
      </c>
      <c r="J80" s="153" t="s">
        <v>52</v>
      </c>
      <c r="K80" s="153" t="s">
        <v>4942</v>
      </c>
      <c r="L80" s="161"/>
    </row>
    <row r="81" spans="1:12" ht="36" customHeight="1" x14ac:dyDescent="0.25">
      <c r="A81" s="504">
        <v>75</v>
      </c>
      <c r="B81" s="560" t="s">
        <v>5422</v>
      </c>
      <c r="C81" s="116" t="s">
        <v>15</v>
      </c>
      <c r="D81" s="153">
        <v>1</v>
      </c>
      <c r="E81" s="153" t="s">
        <v>1048</v>
      </c>
      <c r="F81" s="153">
        <v>2015</v>
      </c>
      <c r="G81" s="154">
        <v>1171115</v>
      </c>
      <c r="H81" s="153">
        <v>0</v>
      </c>
      <c r="I81" s="153" t="s">
        <v>24</v>
      </c>
      <c r="J81" s="153" t="s">
        <v>52</v>
      </c>
      <c r="K81" s="153" t="s">
        <v>4942</v>
      </c>
      <c r="L81" s="161"/>
    </row>
    <row r="82" spans="1:12" ht="36" customHeight="1" x14ac:dyDescent="0.25">
      <c r="A82" s="504">
        <v>76</v>
      </c>
      <c r="B82" s="560" t="s">
        <v>5422</v>
      </c>
      <c r="C82" s="116" t="s">
        <v>15</v>
      </c>
      <c r="D82" s="153">
        <v>1</v>
      </c>
      <c r="E82" s="153" t="s">
        <v>1048</v>
      </c>
      <c r="F82" s="153">
        <v>2015</v>
      </c>
      <c r="G82" s="154">
        <v>1171115</v>
      </c>
      <c r="H82" s="153">
        <v>0</v>
      </c>
      <c r="I82" s="153" t="s">
        <v>24</v>
      </c>
      <c r="J82" s="153" t="s">
        <v>52</v>
      </c>
      <c r="K82" s="153" t="s">
        <v>4942</v>
      </c>
      <c r="L82" s="161"/>
    </row>
    <row r="83" spans="1:12" ht="36" customHeight="1" x14ac:dyDescent="0.25">
      <c r="A83" s="504">
        <v>77</v>
      </c>
      <c r="B83" s="560" t="s">
        <v>5422</v>
      </c>
      <c r="C83" s="116" t="s">
        <v>15</v>
      </c>
      <c r="D83" s="153">
        <v>1</v>
      </c>
      <c r="E83" s="153" t="s">
        <v>1048</v>
      </c>
      <c r="F83" s="153">
        <v>2015</v>
      </c>
      <c r="G83" s="154">
        <v>1171115</v>
      </c>
      <c r="H83" s="153">
        <v>0</v>
      </c>
      <c r="I83" s="153" t="s">
        <v>24</v>
      </c>
      <c r="J83" s="153" t="s">
        <v>52</v>
      </c>
      <c r="K83" s="153" t="s">
        <v>4942</v>
      </c>
      <c r="L83" s="161"/>
    </row>
    <row r="84" spans="1:12" ht="36" customHeight="1" x14ac:dyDescent="0.25">
      <c r="A84" s="504">
        <v>78</v>
      </c>
      <c r="B84" s="560" t="s">
        <v>5422</v>
      </c>
      <c r="C84" s="116" t="s">
        <v>15</v>
      </c>
      <c r="D84" s="153">
        <v>1</v>
      </c>
      <c r="E84" s="153" t="s">
        <v>1048</v>
      </c>
      <c r="F84" s="153">
        <v>2015</v>
      </c>
      <c r="G84" s="154">
        <v>1171115</v>
      </c>
      <c r="H84" s="153">
        <v>0</v>
      </c>
      <c r="I84" s="153" t="s">
        <v>24</v>
      </c>
      <c r="J84" s="153" t="s">
        <v>52</v>
      </c>
      <c r="K84" s="153" t="s">
        <v>4942</v>
      </c>
      <c r="L84" s="161"/>
    </row>
    <row r="85" spans="1:12" ht="36" customHeight="1" x14ac:dyDescent="0.25">
      <c r="A85" s="504">
        <v>79</v>
      </c>
      <c r="B85" s="560" t="s">
        <v>5426</v>
      </c>
      <c r="C85" s="116" t="s">
        <v>15</v>
      </c>
      <c r="D85" s="153">
        <v>1</v>
      </c>
      <c r="E85" s="153" t="s">
        <v>1048</v>
      </c>
      <c r="F85" s="153">
        <v>2015</v>
      </c>
      <c r="G85" s="154">
        <v>2232780</v>
      </c>
      <c r="H85" s="153">
        <v>0</v>
      </c>
      <c r="I85" s="153" t="s">
        <v>24</v>
      </c>
      <c r="J85" s="153" t="s">
        <v>52</v>
      </c>
      <c r="K85" s="153" t="s">
        <v>4942</v>
      </c>
      <c r="L85" s="161"/>
    </row>
    <row r="86" spans="1:12" ht="36" customHeight="1" x14ac:dyDescent="0.25">
      <c r="A86" s="504">
        <v>80</v>
      </c>
      <c r="B86" s="560" t="s">
        <v>5426</v>
      </c>
      <c r="C86" s="116" t="s">
        <v>15</v>
      </c>
      <c r="D86" s="153">
        <v>1</v>
      </c>
      <c r="E86" s="153" t="s">
        <v>1048</v>
      </c>
      <c r="F86" s="153">
        <v>2015</v>
      </c>
      <c r="G86" s="154">
        <v>2232780</v>
      </c>
      <c r="H86" s="153">
        <v>0</v>
      </c>
      <c r="I86" s="153" t="s">
        <v>24</v>
      </c>
      <c r="J86" s="153" t="s">
        <v>52</v>
      </c>
      <c r="K86" s="153" t="s">
        <v>4942</v>
      </c>
      <c r="L86" s="161"/>
    </row>
    <row r="87" spans="1:12" ht="36" customHeight="1" x14ac:dyDescent="0.25">
      <c r="A87" s="504">
        <v>81</v>
      </c>
      <c r="B87" s="560" t="s">
        <v>5426</v>
      </c>
      <c r="C87" s="116" t="s">
        <v>15</v>
      </c>
      <c r="D87" s="153">
        <v>1</v>
      </c>
      <c r="E87" s="153" t="s">
        <v>1048</v>
      </c>
      <c r="F87" s="153">
        <v>2015</v>
      </c>
      <c r="G87" s="154">
        <v>2232780</v>
      </c>
      <c r="H87" s="153">
        <v>0</v>
      </c>
      <c r="I87" s="153" t="s">
        <v>24</v>
      </c>
      <c r="J87" s="153" t="s">
        <v>52</v>
      </c>
      <c r="K87" s="153" t="s">
        <v>4942</v>
      </c>
      <c r="L87" s="161"/>
    </row>
    <row r="88" spans="1:12" ht="36" customHeight="1" x14ac:dyDescent="0.25">
      <c r="A88" s="504">
        <v>82</v>
      </c>
      <c r="B88" s="560" t="s">
        <v>5426</v>
      </c>
      <c r="C88" s="116" t="s">
        <v>15</v>
      </c>
      <c r="D88" s="153">
        <v>1</v>
      </c>
      <c r="E88" s="153" t="s">
        <v>1048</v>
      </c>
      <c r="F88" s="153">
        <v>2015</v>
      </c>
      <c r="G88" s="154">
        <v>2232780</v>
      </c>
      <c r="H88" s="153">
        <v>0</v>
      </c>
      <c r="I88" s="153" t="s">
        <v>24</v>
      </c>
      <c r="J88" s="153" t="s">
        <v>52</v>
      </c>
      <c r="K88" s="153" t="s">
        <v>4942</v>
      </c>
      <c r="L88" s="161"/>
    </row>
    <row r="89" spans="1:12" ht="36" customHeight="1" x14ac:dyDescent="0.25">
      <c r="A89" s="504">
        <v>83</v>
      </c>
      <c r="B89" s="560" t="s">
        <v>5424</v>
      </c>
      <c r="C89" s="116" t="s">
        <v>15</v>
      </c>
      <c r="D89" s="153">
        <v>1</v>
      </c>
      <c r="E89" s="153" t="s">
        <v>1048</v>
      </c>
      <c r="F89" s="153">
        <v>2015</v>
      </c>
      <c r="G89" s="154">
        <v>3556641</v>
      </c>
      <c r="H89" s="153">
        <v>0</v>
      </c>
      <c r="I89" s="153" t="s">
        <v>24</v>
      </c>
      <c r="J89" s="153" t="s">
        <v>52</v>
      </c>
      <c r="K89" s="153" t="s">
        <v>4942</v>
      </c>
      <c r="L89" s="161"/>
    </row>
    <row r="90" spans="1:12" ht="36" customHeight="1" x14ac:dyDescent="0.25">
      <c r="A90" s="504">
        <v>84</v>
      </c>
      <c r="B90" s="560" t="s">
        <v>5424</v>
      </c>
      <c r="C90" s="116" t="s">
        <v>15</v>
      </c>
      <c r="D90" s="153">
        <v>1</v>
      </c>
      <c r="E90" s="153" t="s">
        <v>1048</v>
      </c>
      <c r="F90" s="153">
        <v>2015</v>
      </c>
      <c r="G90" s="154">
        <v>3556641</v>
      </c>
      <c r="H90" s="153">
        <v>0</v>
      </c>
      <c r="I90" s="153" t="s">
        <v>24</v>
      </c>
      <c r="J90" s="153" t="s">
        <v>52</v>
      </c>
      <c r="K90" s="153" t="s">
        <v>4942</v>
      </c>
      <c r="L90" s="161"/>
    </row>
    <row r="91" spans="1:12" ht="36" customHeight="1" x14ac:dyDescent="0.25">
      <c r="A91" s="504">
        <v>85</v>
      </c>
      <c r="B91" s="560" t="s">
        <v>5425</v>
      </c>
      <c r="C91" s="116" t="s">
        <v>15</v>
      </c>
      <c r="D91" s="153">
        <v>1</v>
      </c>
      <c r="E91" s="153" t="s">
        <v>1048</v>
      </c>
      <c r="F91" s="153">
        <v>2015</v>
      </c>
      <c r="G91" s="154">
        <v>17478463</v>
      </c>
      <c r="H91" s="153">
        <v>0</v>
      </c>
      <c r="I91" s="153" t="s">
        <v>24</v>
      </c>
      <c r="J91" s="153" t="s">
        <v>52</v>
      </c>
      <c r="K91" s="153" t="s">
        <v>4942</v>
      </c>
      <c r="L91" s="161"/>
    </row>
    <row r="92" spans="1:12" x14ac:dyDescent="0.25">
      <c r="A92" s="561" t="s">
        <v>2440</v>
      </c>
      <c r="B92" s="562"/>
      <c r="C92" s="563"/>
      <c r="D92" s="557">
        <f>SUM(D7:D91)</f>
        <v>85</v>
      </c>
      <c r="E92" s="556"/>
      <c r="F92" s="556"/>
      <c r="G92" s="557">
        <f>SUM(G7:G91)</f>
        <v>1407996541</v>
      </c>
      <c r="H92" s="557">
        <f>SUM(H7:H91)</f>
        <v>1229600</v>
      </c>
      <c r="I92" s="556"/>
      <c r="J92" s="556"/>
      <c r="K92" s="555"/>
      <c r="L92" s="556"/>
    </row>
  </sheetData>
  <autoFilter ref="A6:L59"/>
  <mergeCells count="3">
    <mergeCell ref="A92:C92"/>
    <mergeCell ref="A3:L3"/>
    <mergeCell ref="A4:L4"/>
  </mergeCells>
  <pageMargins left="0.45" right="0.45" top="0.5" bottom="0.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92"/>
  <sheetViews>
    <sheetView zoomScale="85" zoomScaleNormal="85" workbookViewId="0">
      <pane ySplit="6" topLeftCell="A646" activePane="bottomLeft" state="frozen"/>
      <selection pane="bottomLeft" activeCell="H557" sqref="H557"/>
    </sheetView>
  </sheetViews>
  <sheetFormatPr defaultRowHeight="15" x14ac:dyDescent="0.25"/>
  <cols>
    <col min="1" max="1" width="7.7109375" style="220" customWidth="1"/>
    <col min="2" max="2" width="25.28515625" style="220" customWidth="1"/>
    <col min="3" max="3" width="7.5703125" style="220" customWidth="1"/>
    <col min="4" max="4" width="6.85546875" style="220" customWidth="1"/>
    <col min="5" max="5" width="18.42578125" style="220" customWidth="1"/>
    <col min="6" max="6" width="17" style="220" customWidth="1"/>
    <col min="7" max="7" width="17.7109375" style="220" customWidth="1"/>
    <col min="8" max="8" width="12.5703125" style="220" customWidth="1"/>
    <col min="9" max="9" width="21.28515625" style="220" customWidth="1"/>
    <col min="10" max="10" width="12.140625" style="220" customWidth="1"/>
    <col min="11" max="11" width="15.85546875" style="220" customWidth="1"/>
    <col min="12" max="12" width="9.85546875" style="220" bestFit="1" customWidth="1"/>
    <col min="13" max="16384" width="9.140625" style="220"/>
  </cols>
  <sheetData>
    <row r="1" spans="1:12" ht="20.25" customHeight="1" x14ac:dyDescent="0.25">
      <c r="A1" s="219" t="s">
        <v>0</v>
      </c>
      <c r="I1" s="219"/>
      <c r="J1" s="219"/>
      <c r="K1" s="221" t="s">
        <v>1</v>
      </c>
    </row>
    <row r="2" spans="1:12" x14ac:dyDescent="0.25">
      <c r="A2" s="219" t="s">
        <v>2130</v>
      </c>
    </row>
    <row r="4" spans="1:12" ht="20.25" customHeight="1" x14ac:dyDescent="0.3">
      <c r="A4" s="586" t="s">
        <v>2129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</row>
    <row r="5" spans="1:12" ht="9" customHeight="1" x14ac:dyDescent="0.25"/>
    <row r="6" spans="1:12" ht="24.75" customHeight="1" x14ac:dyDescent="0.25">
      <c r="A6" s="222" t="s">
        <v>2</v>
      </c>
      <c r="B6" s="222" t="s">
        <v>9</v>
      </c>
      <c r="C6" s="222" t="s">
        <v>10</v>
      </c>
      <c r="D6" s="222" t="s">
        <v>3</v>
      </c>
      <c r="E6" s="222" t="s">
        <v>11</v>
      </c>
      <c r="F6" s="222" t="s">
        <v>4</v>
      </c>
      <c r="G6" s="222" t="s">
        <v>7</v>
      </c>
      <c r="H6" s="222" t="s">
        <v>8</v>
      </c>
      <c r="I6" s="222" t="s">
        <v>12</v>
      </c>
      <c r="J6" s="222" t="s">
        <v>5</v>
      </c>
      <c r="K6" s="222" t="s">
        <v>6</v>
      </c>
    </row>
    <row r="7" spans="1:12" x14ac:dyDescent="0.25">
      <c r="A7" s="587" t="s">
        <v>47</v>
      </c>
      <c r="B7" s="588"/>
      <c r="C7" s="588"/>
      <c r="D7" s="588"/>
      <c r="E7" s="588"/>
      <c r="F7" s="588"/>
      <c r="G7" s="588"/>
      <c r="H7" s="588"/>
      <c r="I7" s="588"/>
      <c r="J7" s="588"/>
      <c r="K7" s="589"/>
      <c r="L7" s="220" t="s">
        <v>2263</v>
      </c>
    </row>
    <row r="8" spans="1:12" ht="25.5" x14ac:dyDescent="0.25">
      <c r="A8" s="13">
        <v>1</v>
      </c>
      <c r="B8" s="223" t="s">
        <v>14</v>
      </c>
      <c r="C8" s="13" t="s">
        <v>15</v>
      </c>
      <c r="D8" s="13">
        <v>1</v>
      </c>
      <c r="E8" s="224" t="s">
        <v>16</v>
      </c>
      <c r="F8" s="32">
        <v>41429</v>
      </c>
      <c r="G8" s="33">
        <v>6780000</v>
      </c>
      <c r="H8" s="15">
        <v>0</v>
      </c>
      <c r="I8" s="14" t="s">
        <v>17</v>
      </c>
      <c r="J8" s="34" t="s">
        <v>18</v>
      </c>
      <c r="K8" s="35"/>
    </row>
    <row r="9" spans="1:12" x14ac:dyDescent="0.25">
      <c r="A9" s="3">
        <v>2</v>
      </c>
      <c r="B9" s="225" t="s">
        <v>19</v>
      </c>
      <c r="C9" s="3" t="s">
        <v>15</v>
      </c>
      <c r="D9" s="3">
        <v>1</v>
      </c>
      <c r="E9" s="85" t="s">
        <v>20</v>
      </c>
      <c r="F9" s="36">
        <v>39756</v>
      </c>
      <c r="G9" s="7">
        <v>7250000</v>
      </c>
      <c r="H9" s="18">
        <v>0</v>
      </c>
      <c r="I9" s="8" t="s">
        <v>21</v>
      </c>
      <c r="J9" s="9" t="s">
        <v>18</v>
      </c>
      <c r="K9" s="16"/>
    </row>
    <row r="10" spans="1:12" x14ac:dyDescent="0.25">
      <c r="A10" s="3">
        <v>3</v>
      </c>
      <c r="B10" s="225" t="s">
        <v>22</v>
      </c>
      <c r="C10" s="3" t="s">
        <v>15</v>
      </c>
      <c r="D10" s="3">
        <v>1</v>
      </c>
      <c r="E10" s="85" t="s">
        <v>23</v>
      </c>
      <c r="F10" s="36">
        <v>40466</v>
      </c>
      <c r="G10" s="7">
        <v>6038792</v>
      </c>
      <c r="H10" s="18">
        <v>0</v>
      </c>
      <c r="I10" s="8" t="s">
        <v>24</v>
      </c>
      <c r="J10" s="9" t="s">
        <v>18</v>
      </c>
      <c r="K10" s="16"/>
    </row>
    <row r="11" spans="1:12" ht="25.5" x14ac:dyDescent="0.25">
      <c r="A11" s="3">
        <v>4</v>
      </c>
      <c r="B11" s="225" t="s">
        <v>25</v>
      </c>
      <c r="C11" s="3" t="s">
        <v>15</v>
      </c>
      <c r="D11" s="3">
        <v>1</v>
      </c>
      <c r="E11" s="85" t="s">
        <v>26</v>
      </c>
      <c r="F11" s="36">
        <v>40502</v>
      </c>
      <c r="G11" s="7">
        <v>2227273</v>
      </c>
      <c r="H11" s="18">
        <v>0</v>
      </c>
      <c r="I11" s="8" t="s">
        <v>27</v>
      </c>
      <c r="J11" s="9" t="s">
        <v>18</v>
      </c>
      <c r="K11" s="16"/>
    </row>
    <row r="12" spans="1:12" x14ac:dyDescent="0.25">
      <c r="A12" s="3">
        <v>5</v>
      </c>
      <c r="B12" s="225" t="s">
        <v>28</v>
      </c>
      <c r="C12" s="3" t="s">
        <v>15</v>
      </c>
      <c r="D12" s="3">
        <v>1</v>
      </c>
      <c r="E12" s="85" t="s">
        <v>29</v>
      </c>
      <c r="F12" s="36">
        <v>40395</v>
      </c>
      <c r="G12" s="7">
        <v>2700000</v>
      </c>
      <c r="H12" s="18">
        <v>0</v>
      </c>
      <c r="I12" s="8" t="s">
        <v>30</v>
      </c>
      <c r="J12" s="9" t="s">
        <v>18</v>
      </c>
      <c r="K12" s="16"/>
    </row>
    <row r="13" spans="1:12" x14ac:dyDescent="0.25">
      <c r="A13" s="3">
        <v>6</v>
      </c>
      <c r="B13" s="225" t="s">
        <v>31</v>
      </c>
      <c r="C13" s="3" t="s">
        <v>15</v>
      </c>
      <c r="D13" s="3">
        <v>1</v>
      </c>
      <c r="E13" s="85" t="s">
        <v>32</v>
      </c>
      <c r="F13" s="36">
        <v>40466</v>
      </c>
      <c r="G13" s="7">
        <v>6038792</v>
      </c>
      <c r="H13" s="18">
        <v>0</v>
      </c>
      <c r="I13" s="8" t="s">
        <v>30</v>
      </c>
      <c r="J13" s="9" t="s">
        <v>18</v>
      </c>
      <c r="K13" s="16"/>
    </row>
    <row r="14" spans="1:12" x14ac:dyDescent="0.25">
      <c r="A14" s="3">
        <v>7</v>
      </c>
      <c r="B14" s="225" t="s">
        <v>19</v>
      </c>
      <c r="C14" s="3" t="s">
        <v>15</v>
      </c>
      <c r="D14" s="3">
        <v>1</v>
      </c>
      <c r="E14" s="85" t="s">
        <v>33</v>
      </c>
      <c r="F14" s="36">
        <v>40466</v>
      </c>
      <c r="G14" s="7">
        <v>5938145</v>
      </c>
      <c r="H14" s="18">
        <v>0</v>
      </c>
      <c r="I14" s="8" t="s">
        <v>34</v>
      </c>
      <c r="J14" s="9" t="s">
        <v>18</v>
      </c>
      <c r="K14" s="16"/>
    </row>
    <row r="15" spans="1:12" x14ac:dyDescent="0.25">
      <c r="A15" s="3">
        <v>8</v>
      </c>
      <c r="B15" s="225" t="s">
        <v>35</v>
      </c>
      <c r="C15" s="3" t="s">
        <v>15</v>
      </c>
      <c r="D15" s="3">
        <v>1</v>
      </c>
      <c r="E15" s="85" t="s">
        <v>36</v>
      </c>
      <c r="F15" s="36">
        <v>39082</v>
      </c>
      <c r="G15" s="7">
        <v>4020000</v>
      </c>
      <c r="H15" s="18">
        <v>0</v>
      </c>
      <c r="I15" s="8" t="s">
        <v>34</v>
      </c>
      <c r="J15" s="9" t="s">
        <v>18</v>
      </c>
      <c r="K15" s="16"/>
    </row>
    <row r="16" spans="1:12" ht="25.5" x14ac:dyDescent="0.25">
      <c r="A16" s="3">
        <v>9</v>
      </c>
      <c r="B16" s="83" t="s">
        <v>14</v>
      </c>
      <c r="C16" s="3" t="s">
        <v>15</v>
      </c>
      <c r="D16" s="3">
        <v>1</v>
      </c>
      <c r="E16" s="85" t="s">
        <v>37</v>
      </c>
      <c r="F16" s="36">
        <v>41429</v>
      </c>
      <c r="G16" s="7">
        <v>6780000</v>
      </c>
      <c r="H16" s="18">
        <v>0</v>
      </c>
      <c r="I16" s="8" t="s">
        <v>24</v>
      </c>
      <c r="J16" s="9" t="s">
        <v>18</v>
      </c>
      <c r="K16" s="16"/>
    </row>
    <row r="17" spans="1:12" ht="25.5" x14ac:dyDescent="0.25">
      <c r="A17" s="3">
        <v>10</v>
      </c>
      <c r="B17" s="83" t="s">
        <v>38</v>
      </c>
      <c r="C17" s="3" t="s">
        <v>15</v>
      </c>
      <c r="D17" s="3">
        <v>1</v>
      </c>
      <c r="E17" s="85" t="s">
        <v>39</v>
      </c>
      <c r="F17" s="36">
        <v>40830</v>
      </c>
      <c r="G17" s="7">
        <v>5409091</v>
      </c>
      <c r="H17" s="18">
        <v>0</v>
      </c>
      <c r="I17" s="8" t="s">
        <v>24</v>
      </c>
      <c r="J17" s="9" t="s">
        <v>18</v>
      </c>
      <c r="K17" s="16"/>
    </row>
    <row r="18" spans="1:12" x14ac:dyDescent="0.25">
      <c r="A18" s="50">
        <v>11</v>
      </c>
      <c r="B18" s="226" t="s">
        <v>40</v>
      </c>
      <c r="C18" s="50" t="s">
        <v>62</v>
      </c>
      <c r="D18" s="50">
        <v>1</v>
      </c>
      <c r="E18" s="50" t="s">
        <v>41</v>
      </c>
      <c r="F18" s="227">
        <v>41921</v>
      </c>
      <c r="G18" s="7">
        <v>13959000</v>
      </c>
      <c r="H18" s="18">
        <v>0</v>
      </c>
      <c r="I18" s="50" t="s">
        <v>24</v>
      </c>
      <c r="J18" s="9" t="s">
        <v>18</v>
      </c>
      <c r="K18" s="47"/>
    </row>
    <row r="19" spans="1:12" x14ac:dyDescent="0.25">
      <c r="A19" s="50">
        <v>12</v>
      </c>
      <c r="B19" s="226" t="s">
        <v>40</v>
      </c>
      <c r="C19" s="50" t="s">
        <v>62</v>
      </c>
      <c r="D19" s="50">
        <v>1</v>
      </c>
      <c r="E19" s="50" t="s">
        <v>42</v>
      </c>
      <c r="F19" s="227">
        <v>42130</v>
      </c>
      <c r="G19" s="7">
        <v>14465000</v>
      </c>
      <c r="H19" s="18">
        <v>0</v>
      </c>
      <c r="I19" s="50" t="s">
        <v>24</v>
      </c>
      <c r="J19" s="50" t="s">
        <v>18</v>
      </c>
      <c r="K19" s="47"/>
    </row>
    <row r="20" spans="1:12" x14ac:dyDescent="0.25">
      <c r="A20" s="50">
        <v>13</v>
      </c>
      <c r="B20" s="226" t="s">
        <v>43</v>
      </c>
      <c r="C20" s="50" t="s">
        <v>15</v>
      </c>
      <c r="D20" s="50">
        <v>1</v>
      </c>
      <c r="E20" s="50" t="s">
        <v>44</v>
      </c>
      <c r="F20" s="227">
        <v>43864</v>
      </c>
      <c r="G20" s="7">
        <v>5586306</v>
      </c>
      <c r="H20" s="7">
        <v>1396581</v>
      </c>
      <c r="I20" s="50" t="s">
        <v>24</v>
      </c>
      <c r="J20" s="50" t="s">
        <v>18</v>
      </c>
      <c r="K20" s="47"/>
    </row>
    <row r="21" spans="1:12" x14ac:dyDescent="0.25">
      <c r="A21" s="50">
        <v>14</v>
      </c>
      <c r="B21" s="226" t="s">
        <v>45</v>
      </c>
      <c r="C21" s="50" t="s">
        <v>15</v>
      </c>
      <c r="D21" s="50">
        <v>1</v>
      </c>
      <c r="E21" s="50" t="s">
        <v>46</v>
      </c>
      <c r="F21" s="227">
        <v>43864</v>
      </c>
      <c r="G21" s="7">
        <v>15362341</v>
      </c>
      <c r="H21" s="7">
        <v>3840577</v>
      </c>
      <c r="I21" s="50" t="s">
        <v>24</v>
      </c>
      <c r="J21" s="50" t="s">
        <v>18</v>
      </c>
      <c r="K21" s="47"/>
    </row>
    <row r="22" spans="1:12" x14ac:dyDescent="0.25">
      <c r="A22" s="569" t="s">
        <v>108</v>
      </c>
      <c r="B22" s="569"/>
      <c r="C22" s="569"/>
      <c r="D22" s="569"/>
      <c r="E22" s="569"/>
      <c r="F22" s="569"/>
      <c r="G22" s="569"/>
      <c r="H22" s="569"/>
      <c r="I22" s="569"/>
      <c r="J22" s="569"/>
      <c r="K22" s="569"/>
      <c r="L22" s="220" t="s">
        <v>2263</v>
      </c>
    </row>
    <row r="23" spans="1:12" ht="25.5" x14ac:dyDescent="0.25">
      <c r="A23" s="228" t="s">
        <v>2249</v>
      </c>
      <c r="B23" s="37" t="s">
        <v>48</v>
      </c>
      <c r="C23" s="74" t="s">
        <v>15</v>
      </c>
      <c r="D23" s="74">
        <v>1</v>
      </c>
      <c r="E23" s="38" t="s">
        <v>49</v>
      </c>
      <c r="F23" s="38" t="s">
        <v>50</v>
      </c>
      <c r="G23" s="229">
        <v>15112350</v>
      </c>
      <c r="H23" s="18">
        <v>0</v>
      </c>
      <c r="I23" s="74" t="s">
        <v>51</v>
      </c>
      <c r="J23" s="74" t="s">
        <v>52</v>
      </c>
      <c r="K23" s="74"/>
    </row>
    <row r="24" spans="1:12" ht="25.5" x14ac:dyDescent="0.25">
      <c r="A24" s="228" t="s">
        <v>2250</v>
      </c>
      <c r="B24" s="37" t="s">
        <v>48</v>
      </c>
      <c r="C24" s="74" t="s">
        <v>15</v>
      </c>
      <c r="D24" s="74">
        <v>1</v>
      </c>
      <c r="E24" s="38" t="s">
        <v>53</v>
      </c>
      <c r="F24" s="38" t="s">
        <v>50</v>
      </c>
      <c r="G24" s="229">
        <v>15112350</v>
      </c>
      <c r="H24" s="18">
        <v>0</v>
      </c>
      <c r="I24" s="74" t="s">
        <v>51</v>
      </c>
      <c r="J24" s="74" t="s">
        <v>52</v>
      </c>
      <c r="K24" s="74"/>
    </row>
    <row r="25" spans="1:12" ht="25.5" x14ac:dyDescent="0.25">
      <c r="A25" s="228" t="s">
        <v>2251</v>
      </c>
      <c r="B25" s="37" t="s">
        <v>48</v>
      </c>
      <c r="C25" s="74" t="s">
        <v>15</v>
      </c>
      <c r="D25" s="74">
        <v>1</v>
      </c>
      <c r="E25" s="38" t="s">
        <v>54</v>
      </c>
      <c r="F25" s="38" t="s">
        <v>50</v>
      </c>
      <c r="G25" s="229">
        <v>15112350</v>
      </c>
      <c r="H25" s="18">
        <v>0</v>
      </c>
      <c r="I25" s="74" t="s">
        <v>51</v>
      </c>
      <c r="J25" s="74" t="s">
        <v>52</v>
      </c>
      <c r="K25" s="74"/>
    </row>
    <row r="26" spans="1:12" ht="25.5" x14ac:dyDescent="0.25">
      <c r="A26" s="228" t="s">
        <v>2252</v>
      </c>
      <c r="B26" s="37" t="s">
        <v>55</v>
      </c>
      <c r="C26" s="74" t="s">
        <v>15</v>
      </c>
      <c r="D26" s="74">
        <v>1</v>
      </c>
      <c r="E26" s="38" t="s">
        <v>56</v>
      </c>
      <c r="F26" s="38" t="s">
        <v>57</v>
      </c>
      <c r="G26" s="229">
        <v>5771700</v>
      </c>
      <c r="H26" s="18">
        <v>0</v>
      </c>
      <c r="I26" s="74" t="s">
        <v>51</v>
      </c>
      <c r="J26" s="74" t="s">
        <v>52</v>
      </c>
      <c r="K26" s="74"/>
    </row>
    <row r="27" spans="1:12" ht="25.5" x14ac:dyDescent="0.25">
      <c r="A27" s="228" t="s">
        <v>2253</v>
      </c>
      <c r="B27" s="37" t="s">
        <v>58</v>
      </c>
      <c r="C27" s="74" t="s">
        <v>15</v>
      </c>
      <c r="D27" s="74">
        <v>1</v>
      </c>
      <c r="E27" s="38" t="s">
        <v>59</v>
      </c>
      <c r="F27" s="38" t="s">
        <v>57</v>
      </c>
      <c r="G27" s="229">
        <v>5695470</v>
      </c>
      <c r="H27" s="18">
        <v>0</v>
      </c>
      <c r="I27" s="74" t="s">
        <v>51</v>
      </c>
      <c r="J27" s="74" t="s">
        <v>52</v>
      </c>
      <c r="K27" s="74"/>
    </row>
    <row r="28" spans="1:12" ht="25.5" x14ac:dyDescent="0.25">
      <c r="A28" s="228" t="s">
        <v>2254</v>
      </c>
      <c r="B28" s="37" t="s">
        <v>58</v>
      </c>
      <c r="C28" s="74" t="s">
        <v>15</v>
      </c>
      <c r="D28" s="74">
        <v>1</v>
      </c>
      <c r="E28" s="38" t="s">
        <v>60</v>
      </c>
      <c r="F28" s="38" t="s">
        <v>57</v>
      </c>
      <c r="G28" s="229">
        <v>5695470</v>
      </c>
      <c r="H28" s="18">
        <v>0</v>
      </c>
      <c r="I28" s="74" t="s">
        <v>51</v>
      </c>
      <c r="J28" s="74" t="s">
        <v>52</v>
      </c>
      <c r="K28" s="74"/>
    </row>
    <row r="29" spans="1:12" x14ac:dyDescent="0.25">
      <c r="A29" s="228" t="s">
        <v>2255</v>
      </c>
      <c r="B29" s="39" t="s">
        <v>61</v>
      </c>
      <c r="C29" s="74" t="s">
        <v>62</v>
      </c>
      <c r="D29" s="74">
        <v>1</v>
      </c>
      <c r="E29" s="40" t="s">
        <v>63</v>
      </c>
      <c r="F29" s="38" t="s">
        <v>64</v>
      </c>
      <c r="G29" s="78">
        <v>12700000</v>
      </c>
      <c r="H29" s="18">
        <v>0</v>
      </c>
      <c r="I29" s="74" t="s">
        <v>51</v>
      </c>
      <c r="J29" s="74" t="s">
        <v>52</v>
      </c>
      <c r="K29" s="74"/>
    </row>
    <row r="30" spans="1:12" ht="25.5" x14ac:dyDescent="0.25">
      <c r="A30" s="228" t="s">
        <v>2256</v>
      </c>
      <c r="B30" s="37" t="s">
        <v>65</v>
      </c>
      <c r="C30" s="74" t="s">
        <v>66</v>
      </c>
      <c r="D30" s="74">
        <v>1</v>
      </c>
      <c r="E30" s="38" t="s">
        <v>67</v>
      </c>
      <c r="F30" s="38" t="s">
        <v>68</v>
      </c>
      <c r="G30" s="78">
        <v>13959000</v>
      </c>
      <c r="H30" s="18">
        <v>0</v>
      </c>
      <c r="I30" s="74" t="s">
        <v>51</v>
      </c>
      <c r="J30" s="74" t="s">
        <v>52</v>
      </c>
      <c r="K30" s="74"/>
    </row>
    <row r="31" spans="1:12" ht="25.5" x14ac:dyDescent="0.25">
      <c r="A31" s="228" t="s">
        <v>2257</v>
      </c>
      <c r="B31" s="37" t="s">
        <v>69</v>
      </c>
      <c r="C31" s="74" t="s">
        <v>62</v>
      </c>
      <c r="D31" s="74">
        <v>1</v>
      </c>
      <c r="E31" s="38" t="s">
        <v>70</v>
      </c>
      <c r="F31" s="38" t="s">
        <v>71</v>
      </c>
      <c r="G31" s="78">
        <v>14465000</v>
      </c>
      <c r="H31" s="18">
        <v>0</v>
      </c>
      <c r="I31" s="74" t="s">
        <v>51</v>
      </c>
      <c r="J31" s="74" t="s">
        <v>52</v>
      </c>
      <c r="K31" s="74"/>
    </row>
    <row r="32" spans="1:12" ht="25.5" x14ac:dyDescent="0.25">
      <c r="A32" s="228" t="s">
        <v>2144</v>
      </c>
      <c r="B32" s="37" t="s">
        <v>72</v>
      </c>
      <c r="C32" s="74" t="s">
        <v>62</v>
      </c>
      <c r="D32" s="74">
        <v>1</v>
      </c>
      <c r="E32" s="38" t="s">
        <v>73</v>
      </c>
      <c r="F32" s="38" t="s">
        <v>74</v>
      </c>
      <c r="G32" s="78">
        <v>16941100</v>
      </c>
      <c r="H32" s="18">
        <v>0</v>
      </c>
      <c r="I32" s="74" t="s">
        <v>51</v>
      </c>
      <c r="J32" s="74" t="s">
        <v>52</v>
      </c>
      <c r="K32" s="74"/>
    </row>
    <row r="33" spans="1:12" ht="25.5" x14ac:dyDescent="0.25">
      <c r="A33" s="228" t="s">
        <v>2145</v>
      </c>
      <c r="B33" s="37" t="s">
        <v>65</v>
      </c>
      <c r="C33" s="74" t="s">
        <v>62</v>
      </c>
      <c r="D33" s="74">
        <v>1</v>
      </c>
      <c r="E33" s="38" t="s">
        <v>75</v>
      </c>
      <c r="F33" s="38" t="s">
        <v>68</v>
      </c>
      <c r="G33" s="78">
        <v>13959000</v>
      </c>
      <c r="H33" s="18">
        <v>0</v>
      </c>
      <c r="I33" s="74" t="s">
        <v>51</v>
      </c>
      <c r="J33" s="74" t="s">
        <v>52</v>
      </c>
      <c r="K33" s="74"/>
    </row>
    <row r="34" spans="1:12" x14ac:dyDescent="0.25">
      <c r="A34" s="228" t="s">
        <v>2146</v>
      </c>
      <c r="B34" s="37" t="s">
        <v>76</v>
      </c>
      <c r="C34" s="74" t="s">
        <v>15</v>
      </c>
      <c r="D34" s="74">
        <v>1</v>
      </c>
      <c r="E34" s="38" t="s">
        <v>77</v>
      </c>
      <c r="F34" s="38" t="s">
        <v>78</v>
      </c>
      <c r="G34" s="78">
        <v>8950000</v>
      </c>
      <c r="H34" s="18">
        <v>0</v>
      </c>
      <c r="I34" s="74" t="s">
        <v>51</v>
      </c>
      <c r="J34" s="74" t="s">
        <v>52</v>
      </c>
      <c r="K34" s="74"/>
    </row>
    <row r="35" spans="1:12" x14ac:dyDescent="0.25">
      <c r="A35" s="228" t="s">
        <v>2147</v>
      </c>
      <c r="B35" s="37" t="s">
        <v>79</v>
      </c>
      <c r="C35" s="74" t="s">
        <v>15</v>
      </c>
      <c r="D35" s="74">
        <v>1</v>
      </c>
      <c r="E35" s="38" t="s">
        <v>80</v>
      </c>
      <c r="F35" s="38" t="s">
        <v>81</v>
      </c>
      <c r="G35" s="78">
        <v>6250000</v>
      </c>
      <c r="H35" s="18">
        <v>0</v>
      </c>
      <c r="I35" s="74" t="s">
        <v>51</v>
      </c>
      <c r="J35" s="74" t="s">
        <v>52</v>
      </c>
      <c r="K35" s="74"/>
    </row>
    <row r="36" spans="1:12" ht="38.25" x14ac:dyDescent="0.25">
      <c r="A36" s="228" t="s">
        <v>2148</v>
      </c>
      <c r="B36" s="37" t="s">
        <v>82</v>
      </c>
      <c r="C36" s="74" t="s">
        <v>15</v>
      </c>
      <c r="D36" s="74">
        <v>1</v>
      </c>
      <c r="E36" s="38" t="s">
        <v>83</v>
      </c>
      <c r="F36" s="38" t="s">
        <v>50</v>
      </c>
      <c r="G36" s="78">
        <v>12369500</v>
      </c>
      <c r="H36" s="18">
        <v>0</v>
      </c>
      <c r="I36" s="74" t="s">
        <v>84</v>
      </c>
      <c r="J36" s="74" t="s">
        <v>52</v>
      </c>
      <c r="K36" s="74"/>
    </row>
    <row r="37" spans="1:12" ht="25.5" x14ac:dyDescent="0.25">
      <c r="A37" s="228" t="s">
        <v>2149</v>
      </c>
      <c r="B37" s="57" t="s">
        <v>85</v>
      </c>
      <c r="C37" s="74" t="s">
        <v>62</v>
      </c>
      <c r="D37" s="74">
        <v>1</v>
      </c>
      <c r="E37" s="107" t="s">
        <v>86</v>
      </c>
      <c r="F37" s="80">
        <v>43066</v>
      </c>
      <c r="G37" s="78">
        <v>9909130</v>
      </c>
      <c r="H37" s="18">
        <v>0</v>
      </c>
      <c r="I37" s="74" t="s">
        <v>51</v>
      </c>
      <c r="J37" s="74" t="s">
        <v>18</v>
      </c>
      <c r="K37" s="74"/>
    </row>
    <row r="38" spans="1:12" ht="25.5" x14ac:dyDescent="0.25">
      <c r="A38" s="228" t="s">
        <v>2150</v>
      </c>
      <c r="B38" s="76" t="s">
        <v>87</v>
      </c>
      <c r="C38" s="74" t="s">
        <v>62</v>
      </c>
      <c r="D38" s="74">
        <v>1</v>
      </c>
      <c r="E38" s="74" t="s">
        <v>88</v>
      </c>
      <c r="F38" s="38" t="s">
        <v>57</v>
      </c>
      <c r="G38" s="229">
        <v>3838780</v>
      </c>
      <c r="H38" s="18">
        <v>0</v>
      </c>
      <c r="I38" s="74" t="s">
        <v>51</v>
      </c>
      <c r="J38" s="74" t="s">
        <v>18</v>
      </c>
      <c r="K38" s="74"/>
    </row>
    <row r="39" spans="1:12" x14ac:dyDescent="0.25">
      <c r="A39" s="228" t="s">
        <v>2151</v>
      </c>
      <c r="B39" s="37" t="s">
        <v>89</v>
      </c>
      <c r="C39" s="74" t="s">
        <v>15</v>
      </c>
      <c r="D39" s="74">
        <v>1</v>
      </c>
      <c r="E39" s="38" t="s">
        <v>90</v>
      </c>
      <c r="F39" s="38" t="s">
        <v>91</v>
      </c>
      <c r="G39" s="78">
        <v>5754525</v>
      </c>
      <c r="H39" s="18"/>
      <c r="I39" s="74" t="s">
        <v>51</v>
      </c>
      <c r="J39" s="74" t="s">
        <v>18</v>
      </c>
      <c r="K39" s="74"/>
    </row>
    <row r="40" spans="1:12" ht="25.5" x14ac:dyDescent="0.25">
      <c r="A40" s="228" t="s">
        <v>2152</v>
      </c>
      <c r="B40" s="37" t="s">
        <v>92</v>
      </c>
      <c r="C40" s="74" t="s">
        <v>15</v>
      </c>
      <c r="D40" s="74">
        <v>1</v>
      </c>
      <c r="E40" s="74" t="s">
        <v>93</v>
      </c>
      <c r="F40" s="38" t="s">
        <v>94</v>
      </c>
      <c r="G40" s="78">
        <v>2610000</v>
      </c>
      <c r="H40" s="18">
        <v>0</v>
      </c>
      <c r="I40" s="74" t="s">
        <v>95</v>
      </c>
      <c r="J40" s="74" t="s">
        <v>18</v>
      </c>
      <c r="K40" s="74"/>
    </row>
    <row r="41" spans="1:12" ht="25.5" x14ac:dyDescent="0.25">
      <c r="A41" s="228" t="s">
        <v>2153</v>
      </c>
      <c r="B41" s="37" t="s">
        <v>92</v>
      </c>
      <c r="C41" s="74" t="s">
        <v>15</v>
      </c>
      <c r="D41" s="74">
        <v>1</v>
      </c>
      <c r="E41" s="38" t="s">
        <v>96</v>
      </c>
      <c r="F41" s="38" t="s">
        <v>94</v>
      </c>
      <c r="G41" s="78">
        <v>2610000</v>
      </c>
      <c r="H41" s="18">
        <v>0</v>
      </c>
      <c r="I41" s="74" t="s">
        <v>95</v>
      </c>
      <c r="J41" s="74" t="s">
        <v>18</v>
      </c>
      <c r="K41" s="74"/>
    </row>
    <row r="42" spans="1:12" ht="25.5" x14ac:dyDescent="0.25">
      <c r="A42" s="228" t="s">
        <v>2154</v>
      </c>
      <c r="B42" s="37" t="s">
        <v>97</v>
      </c>
      <c r="C42" s="74" t="s">
        <v>15</v>
      </c>
      <c r="D42" s="74">
        <v>1</v>
      </c>
      <c r="E42" s="38" t="s">
        <v>98</v>
      </c>
      <c r="F42" s="41">
        <v>41704</v>
      </c>
      <c r="G42" s="78">
        <v>4500000</v>
      </c>
      <c r="H42" s="18">
        <v>0</v>
      </c>
      <c r="I42" s="74" t="s">
        <v>95</v>
      </c>
      <c r="J42" s="74" t="s">
        <v>18</v>
      </c>
      <c r="K42" s="74"/>
    </row>
    <row r="43" spans="1:12" ht="25.5" x14ac:dyDescent="0.25">
      <c r="A43" s="228" t="s">
        <v>2155</v>
      </c>
      <c r="B43" s="37" t="s">
        <v>97</v>
      </c>
      <c r="C43" s="74" t="s">
        <v>15</v>
      </c>
      <c r="D43" s="74">
        <v>1</v>
      </c>
      <c r="E43" s="38" t="s">
        <v>99</v>
      </c>
      <c r="F43" s="38" t="s">
        <v>100</v>
      </c>
      <c r="G43" s="78">
        <v>4500000</v>
      </c>
      <c r="H43" s="18">
        <v>0</v>
      </c>
      <c r="I43" s="74" t="s">
        <v>95</v>
      </c>
      <c r="J43" s="74" t="s">
        <v>18</v>
      </c>
      <c r="K43" s="74"/>
    </row>
    <row r="44" spans="1:12" ht="25.5" x14ac:dyDescent="0.25">
      <c r="A44" s="228" t="s">
        <v>2258</v>
      </c>
      <c r="B44" s="37" t="s">
        <v>101</v>
      </c>
      <c r="C44" s="74" t="s">
        <v>15</v>
      </c>
      <c r="D44" s="74">
        <v>1</v>
      </c>
      <c r="E44" s="38" t="s">
        <v>102</v>
      </c>
      <c r="F44" s="38" t="s">
        <v>100</v>
      </c>
      <c r="G44" s="78">
        <v>2800000</v>
      </c>
      <c r="H44" s="18">
        <v>0</v>
      </c>
      <c r="I44" s="74" t="s">
        <v>95</v>
      </c>
      <c r="J44" s="74" t="s">
        <v>18</v>
      </c>
      <c r="K44" s="74"/>
    </row>
    <row r="45" spans="1:12" ht="25.5" x14ac:dyDescent="0.25">
      <c r="A45" s="228" t="s">
        <v>2259</v>
      </c>
      <c r="B45" s="57" t="s">
        <v>103</v>
      </c>
      <c r="C45" s="74" t="s">
        <v>15</v>
      </c>
      <c r="D45" s="74">
        <v>1</v>
      </c>
      <c r="E45" s="74" t="s">
        <v>104</v>
      </c>
      <c r="F45" s="230">
        <v>42310</v>
      </c>
      <c r="G45" s="78">
        <v>4500000</v>
      </c>
      <c r="H45" s="18">
        <v>0</v>
      </c>
      <c r="I45" s="74" t="s">
        <v>95</v>
      </c>
      <c r="J45" s="74" t="s">
        <v>18</v>
      </c>
      <c r="K45" s="74"/>
    </row>
    <row r="46" spans="1:12" ht="25.5" x14ac:dyDescent="0.25">
      <c r="A46" s="228" t="s">
        <v>2260</v>
      </c>
      <c r="B46" s="48" t="s">
        <v>105</v>
      </c>
      <c r="C46" s="74" t="s">
        <v>15</v>
      </c>
      <c r="D46" s="74">
        <v>1</v>
      </c>
      <c r="E46" s="74" t="s">
        <v>106</v>
      </c>
      <c r="F46" s="74">
        <v>2017</v>
      </c>
      <c r="G46" s="74"/>
      <c r="H46" s="18">
        <v>0</v>
      </c>
      <c r="I46" s="74" t="s">
        <v>51</v>
      </c>
      <c r="J46" s="74" t="s">
        <v>18</v>
      </c>
      <c r="K46" s="74"/>
    </row>
    <row r="47" spans="1:12" ht="25.5" x14ac:dyDescent="0.25">
      <c r="A47" s="228" t="s">
        <v>2261</v>
      </c>
      <c r="B47" s="48" t="s">
        <v>107</v>
      </c>
      <c r="C47" s="74" t="s">
        <v>15</v>
      </c>
      <c r="D47" s="74">
        <v>2</v>
      </c>
      <c r="E47" s="74" t="s">
        <v>106</v>
      </c>
      <c r="F47" s="74">
        <v>2017</v>
      </c>
      <c r="G47" s="78"/>
      <c r="H47" s="18">
        <v>0</v>
      </c>
      <c r="I47" s="74" t="s">
        <v>51</v>
      </c>
      <c r="J47" s="74" t="s">
        <v>18</v>
      </c>
      <c r="K47" s="74"/>
    </row>
    <row r="48" spans="1:12" ht="38.25" x14ac:dyDescent="0.25">
      <c r="A48" s="228">
        <v>27</v>
      </c>
      <c r="B48" s="48" t="s">
        <v>2971</v>
      </c>
      <c r="C48" s="74" t="s">
        <v>62</v>
      </c>
      <c r="D48" s="74">
        <v>1</v>
      </c>
      <c r="E48" s="74" t="s">
        <v>2972</v>
      </c>
      <c r="F48" s="74">
        <v>42216</v>
      </c>
      <c r="G48" s="78">
        <v>14465000</v>
      </c>
      <c r="H48" s="18">
        <v>0</v>
      </c>
      <c r="I48" s="74" t="s">
        <v>2973</v>
      </c>
      <c r="J48" s="74" t="s">
        <v>52</v>
      </c>
      <c r="K48" s="74"/>
      <c r="L48" s="220" t="s">
        <v>2263</v>
      </c>
    </row>
    <row r="49" spans="1:11" ht="25.5" x14ac:dyDescent="0.25">
      <c r="A49" s="228">
        <v>28</v>
      </c>
      <c r="B49" s="48" t="s">
        <v>69</v>
      </c>
      <c r="C49" s="74" t="s">
        <v>62</v>
      </c>
      <c r="D49" s="74">
        <v>1</v>
      </c>
      <c r="E49" s="74" t="s">
        <v>2974</v>
      </c>
      <c r="F49" s="74">
        <v>42173</v>
      </c>
      <c r="G49" s="78">
        <v>14465000</v>
      </c>
      <c r="H49" s="18">
        <v>0</v>
      </c>
      <c r="I49" s="74" t="s">
        <v>2975</v>
      </c>
      <c r="J49" s="74" t="s">
        <v>52</v>
      </c>
      <c r="K49" s="74"/>
    </row>
    <row r="50" spans="1:11" ht="25.5" x14ac:dyDescent="0.25">
      <c r="A50" s="228">
        <v>29</v>
      </c>
      <c r="B50" s="48" t="s">
        <v>2725</v>
      </c>
      <c r="C50" s="74" t="s">
        <v>15</v>
      </c>
      <c r="D50" s="74">
        <v>1</v>
      </c>
      <c r="E50" s="74" t="s">
        <v>2976</v>
      </c>
      <c r="F50" s="74">
        <v>41950</v>
      </c>
      <c r="G50" s="78">
        <v>13420000</v>
      </c>
      <c r="H50" s="18">
        <v>0</v>
      </c>
      <c r="I50" s="74" t="s">
        <v>2977</v>
      </c>
      <c r="J50" s="74" t="s">
        <v>52</v>
      </c>
      <c r="K50" s="74"/>
    </row>
    <row r="51" spans="1:11" ht="38.25" x14ac:dyDescent="0.25">
      <c r="A51" s="228">
        <v>30</v>
      </c>
      <c r="B51" s="48" t="s">
        <v>2978</v>
      </c>
      <c r="C51" s="74" t="s">
        <v>15</v>
      </c>
      <c r="D51" s="74">
        <v>1</v>
      </c>
      <c r="E51" s="74" t="s">
        <v>2979</v>
      </c>
      <c r="F51" s="74">
        <v>42522</v>
      </c>
      <c r="G51" s="78">
        <v>256440030</v>
      </c>
      <c r="H51" s="18">
        <v>0</v>
      </c>
      <c r="I51" s="74" t="s">
        <v>2980</v>
      </c>
      <c r="J51" s="74" t="s">
        <v>52</v>
      </c>
      <c r="K51" s="74"/>
    </row>
    <row r="52" spans="1:11" ht="38.25" x14ac:dyDescent="0.25">
      <c r="A52" s="228">
        <v>31</v>
      </c>
      <c r="B52" s="48" t="s">
        <v>2981</v>
      </c>
      <c r="C52" s="74" t="s">
        <v>15</v>
      </c>
      <c r="D52" s="74">
        <v>1</v>
      </c>
      <c r="E52" s="74" t="s">
        <v>2982</v>
      </c>
      <c r="F52" s="74">
        <v>42157</v>
      </c>
      <c r="G52" s="78">
        <v>33714277</v>
      </c>
      <c r="H52" s="18">
        <v>0</v>
      </c>
      <c r="I52" s="74" t="s">
        <v>2983</v>
      </c>
      <c r="J52" s="74" t="s">
        <v>52</v>
      </c>
      <c r="K52" s="74"/>
    </row>
    <row r="53" spans="1:11" x14ac:dyDescent="0.25">
      <c r="A53" s="569" t="s">
        <v>2217</v>
      </c>
      <c r="B53" s="569"/>
      <c r="C53" s="569"/>
      <c r="D53" s="569"/>
      <c r="E53" s="569"/>
      <c r="F53" s="569"/>
      <c r="G53" s="569"/>
      <c r="H53" s="569"/>
      <c r="I53" s="569"/>
      <c r="J53" s="569"/>
      <c r="K53" s="569"/>
    </row>
    <row r="54" spans="1:11" ht="25.5" x14ac:dyDescent="0.25">
      <c r="A54" s="13">
        <v>1</v>
      </c>
      <c r="B54" s="182" t="s">
        <v>109</v>
      </c>
      <c r="C54" s="14" t="s">
        <v>15</v>
      </c>
      <c r="D54" s="176">
        <v>1</v>
      </c>
      <c r="E54" s="177" t="s">
        <v>110</v>
      </c>
      <c r="F54" s="178">
        <v>41351</v>
      </c>
      <c r="G54" s="179">
        <v>19950000</v>
      </c>
      <c r="H54" s="15">
        <v>0</v>
      </c>
      <c r="I54" s="35" t="s">
        <v>111</v>
      </c>
      <c r="J54" s="176" t="s">
        <v>112</v>
      </c>
      <c r="K54" s="180"/>
    </row>
    <row r="55" spans="1:11" ht="25.5" x14ac:dyDescent="0.25">
      <c r="A55" s="3">
        <v>2</v>
      </c>
      <c r="B55" s="16" t="s">
        <v>113</v>
      </c>
      <c r="C55" s="8" t="s">
        <v>15</v>
      </c>
      <c r="D55" s="17">
        <v>1</v>
      </c>
      <c r="E55" s="8" t="s">
        <v>114</v>
      </c>
      <c r="F55" s="12" t="s">
        <v>115</v>
      </c>
      <c r="G55" s="181">
        <v>5586306</v>
      </c>
      <c r="H55" s="18">
        <v>0</v>
      </c>
      <c r="I55" s="16" t="s">
        <v>111</v>
      </c>
      <c r="J55" s="17" t="s">
        <v>112</v>
      </c>
      <c r="K55" s="19"/>
    </row>
    <row r="56" spans="1:11" ht="25.5" x14ac:dyDescent="0.25">
      <c r="A56" s="3">
        <v>3</v>
      </c>
      <c r="B56" s="16" t="s">
        <v>113</v>
      </c>
      <c r="C56" s="8" t="s">
        <v>15</v>
      </c>
      <c r="D56" s="17">
        <v>1</v>
      </c>
      <c r="E56" s="8" t="s">
        <v>116</v>
      </c>
      <c r="F56" s="12" t="s">
        <v>115</v>
      </c>
      <c r="G56" s="181">
        <v>5586306</v>
      </c>
      <c r="H56" s="18">
        <v>0</v>
      </c>
      <c r="I56" s="16" t="s">
        <v>111</v>
      </c>
      <c r="J56" s="17" t="s">
        <v>112</v>
      </c>
      <c r="K56" s="19"/>
    </row>
    <row r="57" spans="1:11" ht="25.5" x14ac:dyDescent="0.25">
      <c r="A57" s="3">
        <v>4</v>
      </c>
      <c r="B57" s="20" t="s">
        <v>117</v>
      </c>
      <c r="C57" s="8" t="s">
        <v>15</v>
      </c>
      <c r="D57" s="17">
        <v>2</v>
      </c>
      <c r="E57" s="17" t="s">
        <v>118</v>
      </c>
      <c r="F57" s="8">
        <v>2009</v>
      </c>
      <c r="G57" s="29">
        <v>0</v>
      </c>
      <c r="H57" s="18">
        <v>0</v>
      </c>
      <c r="I57" s="16" t="s">
        <v>111</v>
      </c>
      <c r="J57" s="17" t="s">
        <v>112</v>
      </c>
      <c r="K57" s="19" t="s">
        <v>119</v>
      </c>
    </row>
    <row r="58" spans="1:11" ht="25.5" x14ac:dyDescent="0.25">
      <c r="A58" s="3">
        <v>5</v>
      </c>
      <c r="B58" s="20" t="s">
        <v>120</v>
      </c>
      <c r="C58" s="8" t="s">
        <v>15</v>
      </c>
      <c r="D58" s="17">
        <v>1</v>
      </c>
      <c r="E58" s="17" t="s">
        <v>118</v>
      </c>
      <c r="F58" s="21" t="s">
        <v>121</v>
      </c>
      <c r="G58" s="29">
        <v>0</v>
      </c>
      <c r="H58" s="18">
        <v>0</v>
      </c>
      <c r="I58" s="16" t="s">
        <v>111</v>
      </c>
      <c r="J58" s="17" t="s">
        <v>112</v>
      </c>
      <c r="K58" s="19" t="s">
        <v>119</v>
      </c>
    </row>
    <row r="59" spans="1:11" ht="25.5" x14ac:dyDescent="0.25">
      <c r="A59" s="3">
        <v>6</v>
      </c>
      <c r="B59" s="20" t="s">
        <v>122</v>
      </c>
      <c r="C59" s="8" t="s">
        <v>15</v>
      </c>
      <c r="D59" s="17">
        <v>1</v>
      </c>
      <c r="E59" s="17" t="s">
        <v>118</v>
      </c>
      <c r="F59" s="21" t="s">
        <v>121</v>
      </c>
      <c r="G59" s="29">
        <v>0</v>
      </c>
      <c r="H59" s="18">
        <v>0</v>
      </c>
      <c r="I59" s="16" t="s">
        <v>111</v>
      </c>
      <c r="J59" s="17" t="s">
        <v>112</v>
      </c>
      <c r="K59" s="19" t="s">
        <v>119</v>
      </c>
    </row>
    <row r="60" spans="1:11" ht="25.5" x14ac:dyDescent="0.25">
      <c r="A60" s="3">
        <v>7</v>
      </c>
      <c r="B60" s="16" t="s">
        <v>123</v>
      </c>
      <c r="C60" s="8" t="s">
        <v>15</v>
      </c>
      <c r="D60" s="17">
        <v>1</v>
      </c>
      <c r="E60" s="17" t="s">
        <v>106</v>
      </c>
      <c r="F60" s="21" t="s">
        <v>124</v>
      </c>
      <c r="G60" s="29">
        <v>2585000</v>
      </c>
      <c r="H60" s="18">
        <v>0</v>
      </c>
      <c r="I60" s="16" t="s">
        <v>111</v>
      </c>
      <c r="J60" s="17" t="s">
        <v>112</v>
      </c>
      <c r="K60" s="19"/>
    </row>
    <row r="61" spans="1:11" ht="25.5" x14ac:dyDescent="0.25">
      <c r="A61" s="3">
        <v>8</v>
      </c>
      <c r="B61" s="16" t="s">
        <v>123</v>
      </c>
      <c r="C61" s="8" t="s">
        <v>15</v>
      </c>
      <c r="D61" s="17">
        <v>1</v>
      </c>
      <c r="E61" s="17" t="s">
        <v>106</v>
      </c>
      <c r="F61" s="21" t="s">
        <v>124</v>
      </c>
      <c r="G61" s="29">
        <v>2585000</v>
      </c>
      <c r="H61" s="18">
        <v>0</v>
      </c>
      <c r="I61" s="16" t="s">
        <v>111</v>
      </c>
      <c r="J61" s="17" t="s">
        <v>112</v>
      </c>
      <c r="K61" s="19"/>
    </row>
    <row r="62" spans="1:11" ht="25.5" x14ac:dyDescent="0.25">
      <c r="A62" s="3">
        <v>9</v>
      </c>
      <c r="B62" s="16" t="s">
        <v>125</v>
      </c>
      <c r="C62" s="8" t="s">
        <v>15</v>
      </c>
      <c r="D62" s="17">
        <v>1</v>
      </c>
      <c r="E62" s="17" t="s">
        <v>126</v>
      </c>
      <c r="F62" s="21" t="s">
        <v>124</v>
      </c>
      <c r="G62" s="29">
        <v>0</v>
      </c>
      <c r="H62" s="18">
        <v>0</v>
      </c>
      <c r="I62" s="16" t="s">
        <v>111</v>
      </c>
      <c r="J62" s="17" t="s">
        <v>112</v>
      </c>
      <c r="K62" s="19" t="s">
        <v>119</v>
      </c>
    </row>
    <row r="63" spans="1:11" ht="25.5" x14ac:dyDescent="0.25">
      <c r="A63" s="3">
        <v>10</v>
      </c>
      <c r="B63" s="22" t="s">
        <v>127</v>
      </c>
      <c r="C63" s="8" t="s">
        <v>15</v>
      </c>
      <c r="D63" s="17">
        <v>1</v>
      </c>
      <c r="E63" s="17" t="s">
        <v>118</v>
      </c>
      <c r="F63" s="21" t="s">
        <v>128</v>
      </c>
      <c r="G63" s="181">
        <v>0</v>
      </c>
      <c r="H63" s="18">
        <v>0</v>
      </c>
      <c r="I63" s="16" t="s">
        <v>111</v>
      </c>
      <c r="J63" s="17" t="s">
        <v>112</v>
      </c>
      <c r="K63" s="19" t="s">
        <v>119</v>
      </c>
    </row>
    <row r="64" spans="1:11" ht="25.5" x14ac:dyDescent="0.25">
      <c r="A64" s="3">
        <v>11</v>
      </c>
      <c r="B64" s="22" t="s">
        <v>129</v>
      </c>
      <c r="C64" s="8" t="s">
        <v>15</v>
      </c>
      <c r="D64" s="17">
        <v>1</v>
      </c>
      <c r="E64" s="17" t="s">
        <v>118</v>
      </c>
      <c r="F64" s="21" t="s">
        <v>128</v>
      </c>
      <c r="G64" s="181">
        <v>0</v>
      </c>
      <c r="H64" s="18">
        <v>0</v>
      </c>
      <c r="I64" s="16" t="s">
        <v>111</v>
      </c>
      <c r="J64" s="17" t="s">
        <v>112</v>
      </c>
      <c r="K64" s="19" t="s">
        <v>119</v>
      </c>
    </row>
    <row r="65" spans="1:11" ht="25.5" x14ac:dyDescent="0.25">
      <c r="A65" s="3">
        <v>12</v>
      </c>
      <c r="B65" s="22" t="s">
        <v>130</v>
      </c>
      <c r="C65" s="8" t="s">
        <v>15</v>
      </c>
      <c r="D65" s="17">
        <v>1</v>
      </c>
      <c r="E65" s="3" t="s">
        <v>131</v>
      </c>
      <c r="F65" s="21" t="s">
        <v>132</v>
      </c>
      <c r="G65" s="181">
        <v>39902280</v>
      </c>
      <c r="H65" s="18">
        <v>0</v>
      </c>
      <c r="I65" s="16" t="s">
        <v>111</v>
      </c>
      <c r="J65" s="17" t="s">
        <v>112</v>
      </c>
      <c r="K65" s="19"/>
    </row>
    <row r="66" spans="1:11" ht="25.5" x14ac:dyDescent="0.25">
      <c r="A66" s="3">
        <v>13</v>
      </c>
      <c r="B66" s="20" t="s">
        <v>130</v>
      </c>
      <c r="C66" s="8" t="s">
        <v>15</v>
      </c>
      <c r="D66" s="17">
        <v>1</v>
      </c>
      <c r="E66" s="3" t="s">
        <v>133</v>
      </c>
      <c r="F66" s="23" t="s">
        <v>134</v>
      </c>
      <c r="G66" s="181">
        <v>58143076</v>
      </c>
      <c r="H66" s="18">
        <v>0</v>
      </c>
      <c r="I66" s="16" t="s">
        <v>111</v>
      </c>
      <c r="J66" s="17" t="s">
        <v>112</v>
      </c>
      <c r="K66" s="19"/>
    </row>
    <row r="67" spans="1:11" ht="25.5" x14ac:dyDescent="0.25">
      <c r="A67" s="3">
        <v>14</v>
      </c>
      <c r="B67" s="20" t="s">
        <v>135</v>
      </c>
      <c r="C67" s="8" t="s">
        <v>15</v>
      </c>
      <c r="D67" s="17">
        <v>1</v>
      </c>
      <c r="E67" s="3" t="s">
        <v>136</v>
      </c>
      <c r="F67" s="12" t="s">
        <v>137</v>
      </c>
      <c r="G67" s="181">
        <v>46748912</v>
      </c>
      <c r="H67" s="18">
        <v>0</v>
      </c>
      <c r="I67" s="16" t="s">
        <v>111</v>
      </c>
      <c r="J67" s="17" t="s">
        <v>112</v>
      </c>
      <c r="K67" s="19"/>
    </row>
    <row r="68" spans="1:11" ht="25.5" x14ac:dyDescent="0.25">
      <c r="A68" s="3">
        <v>15</v>
      </c>
      <c r="B68" s="16" t="s">
        <v>138</v>
      </c>
      <c r="C68" s="8" t="s">
        <v>15</v>
      </c>
      <c r="D68" s="17">
        <v>1</v>
      </c>
      <c r="E68" s="17" t="s">
        <v>139</v>
      </c>
      <c r="F68" s="12" t="s">
        <v>140</v>
      </c>
      <c r="G68" s="181">
        <v>24500000</v>
      </c>
      <c r="H68" s="18">
        <v>0</v>
      </c>
      <c r="I68" s="16" t="s">
        <v>111</v>
      </c>
      <c r="J68" s="17" t="s">
        <v>112</v>
      </c>
      <c r="K68" s="19"/>
    </row>
    <row r="69" spans="1:11" ht="25.5" x14ac:dyDescent="0.25">
      <c r="A69" s="3">
        <v>16</v>
      </c>
      <c r="B69" s="16" t="s">
        <v>138</v>
      </c>
      <c r="C69" s="8" t="s">
        <v>15</v>
      </c>
      <c r="D69" s="17">
        <v>1</v>
      </c>
      <c r="E69" s="17" t="s">
        <v>141</v>
      </c>
      <c r="F69" s="12" t="s">
        <v>142</v>
      </c>
      <c r="G69" s="181">
        <v>24500000</v>
      </c>
      <c r="H69" s="18">
        <v>0</v>
      </c>
      <c r="I69" s="16" t="s">
        <v>111</v>
      </c>
      <c r="J69" s="17" t="s">
        <v>112</v>
      </c>
      <c r="K69" s="19"/>
    </row>
    <row r="70" spans="1:11" ht="25.5" x14ac:dyDescent="0.25">
      <c r="A70" s="3">
        <v>17</v>
      </c>
      <c r="B70" s="22" t="s">
        <v>138</v>
      </c>
      <c r="C70" s="8" t="s">
        <v>15</v>
      </c>
      <c r="D70" s="17">
        <v>1</v>
      </c>
      <c r="E70" s="3" t="s">
        <v>139</v>
      </c>
      <c r="F70" s="24">
        <v>42020</v>
      </c>
      <c r="G70" s="181">
        <v>24500000</v>
      </c>
      <c r="H70" s="18">
        <v>0</v>
      </c>
      <c r="I70" s="16" t="s">
        <v>111</v>
      </c>
      <c r="J70" s="17" t="s">
        <v>112</v>
      </c>
      <c r="K70" s="19"/>
    </row>
    <row r="71" spans="1:11" ht="25.5" x14ac:dyDescent="0.25">
      <c r="A71" s="3">
        <v>18</v>
      </c>
      <c r="B71" s="16" t="s">
        <v>143</v>
      </c>
      <c r="C71" s="8" t="s">
        <v>15</v>
      </c>
      <c r="D71" s="17">
        <v>1</v>
      </c>
      <c r="E71" s="8" t="s">
        <v>144</v>
      </c>
      <c r="F71" s="12" t="s">
        <v>145</v>
      </c>
      <c r="G71" s="181">
        <v>14355000</v>
      </c>
      <c r="H71" s="18">
        <v>0</v>
      </c>
      <c r="I71" s="16" t="s">
        <v>111</v>
      </c>
      <c r="J71" s="17" t="s">
        <v>112</v>
      </c>
      <c r="K71" s="19"/>
    </row>
    <row r="72" spans="1:11" ht="25.5" x14ac:dyDescent="0.25">
      <c r="A72" s="3">
        <v>19</v>
      </c>
      <c r="B72" s="16" t="s">
        <v>146</v>
      </c>
      <c r="C72" s="8" t="s">
        <v>15</v>
      </c>
      <c r="D72" s="17">
        <v>1</v>
      </c>
      <c r="E72" s="8" t="s">
        <v>147</v>
      </c>
      <c r="F72" s="24">
        <v>40609</v>
      </c>
      <c r="G72" s="29">
        <v>13620000</v>
      </c>
      <c r="H72" s="18">
        <v>0</v>
      </c>
      <c r="I72" s="16" t="s">
        <v>111</v>
      </c>
      <c r="J72" s="17" t="s">
        <v>112</v>
      </c>
      <c r="K72" s="19"/>
    </row>
    <row r="73" spans="1:11" ht="25.5" x14ac:dyDescent="0.25">
      <c r="A73" s="3">
        <v>20</v>
      </c>
      <c r="B73" s="16" t="s">
        <v>148</v>
      </c>
      <c r="C73" s="8" t="s">
        <v>15</v>
      </c>
      <c r="D73" s="17">
        <v>1</v>
      </c>
      <c r="E73" s="8" t="s">
        <v>149</v>
      </c>
      <c r="F73" s="24">
        <v>40609</v>
      </c>
      <c r="G73" s="29">
        <v>13620000</v>
      </c>
      <c r="H73" s="18">
        <v>0</v>
      </c>
      <c r="I73" s="16" t="s">
        <v>111</v>
      </c>
      <c r="J73" s="17" t="s">
        <v>112</v>
      </c>
      <c r="K73" s="19"/>
    </row>
    <row r="74" spans="1:11" ht="25.5" x14ac:dyDescent="0.25">
      <c r="A74" s="3">
        <v>21</v>
      </c>
      <c r="B74" s="16" t="s">
        <v>148</v>
      </c>
      <c r="C74" s="8" t="s">
        <v>15</v>
      </c>
      <c r="D74" s="17">
        <v>1</v>
      </c>
      <c r="E74" s="8" t="s">
        <v>150</v>
      </c>
      <c r="F74" s="24">
        <v>40609</v>
      </c>
      <c r="G74" s="29">
        <v>13620000</v>
      </c>
      <c r="H74" s="18">
        <v>0</v>
      </c>
      <c r="I74" s="16" t="s">
        <v>111</v>
      </c>
      <c r="J74" s="17" t="s">
        <v>112</v>
      </c>
      <c r="K74" s="19"/>
    </row>
    <row r="75" spans="1:11" ht="25.5" x14ac:dyDescent="0.25">
      <c r="A75" s="3">
        <v>22</v>
      </c>
      <c r="B75" s="16" t="s">
        <v>151</v>
      </c>
      <c r="C75" s="8" t="s">
        <v>15</v>
      </c>
      <c r="D75" s="17">
        <v>1</v>
      </c>
      <c r="E75" s="8" t="s">
        <v>152</v>
      </c>
      <c r="F75" s="24">
        <v>40856</v>
      </c>
      <c r="G75" s="29">
        <v>18359093</v>
      </c>
      <c r="H75" s="18">
        <v>0</v>
      </c>
      <c r="I75" s="16" t="s">
        <v>111</v>
      </c>
      <c r="J75" s="17" t="s">
        <v>112</v>
      </c>
      <c r="K75" s="19"/>
    </row>
    <row r="76" spans="1:11" ht="25.5" x14ac:dyDescent="0.25">
      <c r="A76" s="3">
        <v>23</v>
      </c>
      <c r="B76" s="16" t="s">
        <v>153</v>
      </c>
      <c r="C76" s="8" t="s">
        <v>15</v>
      </c>
      <c r="D76" s="17">
        <v>1</v>
      </c>
      <c r="E76" s="8" t="s">
        <v>154</v>
      </c>
      <c r="F76" s="24">
        <v>40890</v>
      </c>
      <c r="G76" s="29">
        <v>13175000</v>
      </c>
      <c r="H76" s="18">
        <v>0</v>
      </c>
      <c r="I76" s="16" t="s">
        <v>111</v>
      </c>
      <c r="J76" s="17" t="s">
        <v>112</v>
      </c>
      <c r="K76" s="19"/>
    </row>
    <row r="77" spans="1:11" ht="25.5" x14ac:dyDescent="0.25">
      <c r="A77" s="3">
        <v>24</v>
      </c>
      <c r="B77" s="16" t="s">
        <v>155</v>
      </c>
      <c r="C77" s="8" t="s">
        <v>15</v>
      </c>
      <c r="D77" s="17">
        <v>1</v>
      </c>
      <c r="E77" s="17" t="s">
        <v>156</v>
      </c>
      <c r="F77" s="24">
        <v>41547</v>
      </c>
      <c r="G77" s="29">
        <v>14490000</v>
      </c>
      <c r="H77" s="18">
        <v>0</v>
      </c>
      <c r="I77" s="16" t="s">
        <v>111</v>
      </c>
      <c r="J77" s="17" t="s">
        <v>112</v>
      </c>
      <c r="K77" s="19"/>
    </row>
    <row r="78" spans="1:11" ht="25.5" x14ac:dyDescent="0.25">
      <c r="A78" s="3">
        <v>25</v>
      </c>
      <c r="B78" s="16" t="s">
        <v>157</v>
      </c>
      <c r="C78" s="8" t="s">
        <v>15</v>
      </c>
      <c r="D78" s="17">
        <v>1</v>
      </c>
      <c r="E78" s="17" t="s">
        <v>158</v>
      </c>
      <c r="F78" s="24">
        <v>40609</v>
      </c>
      <c r="G78" s="29">
        <v>13620000</v>
      </c>
      <c r="H78" s="18">
        <v>0</v>
      </c>
      <c r="I78" s="16" t="s">
        <v>111</v>
      </c>
      <c r="J78" s="17" t="s">
        <v>112</v>
      </c>
      <c r="K78" s="19"/>
    </row>
    <row r="79" spans="1:11" ht="25.5" x14ac:dyDescent="0.25">
      <c r="A79" s="3">
        <v>26</v>
      </c>
      <c r="B79" s="16" t="s">
        <v>159</v>
      </c>
      <c r="C79" s="8" t="s">
        <v>15</v>
      </c>
      <c r="D79" s="17">
        <v>1</v>
      </c>
      <c r="E79" s="17" t="s">
        <v>160</v>
      </c>
      <c r="F79" s="24">
        <v>40856</v>
      </c>
      <c r="G79" s="29">
        <v>12809090</v>
      </c>
      <c r="H79" s="18">
        <v>0</v>
      </c>
      <c r="I79" s="16" t="s">
        <v>111</v>
      </c>
      <c r="J79" s="17" t="s">
        <v>112</v>
      </c>
      <c r="K79" s="19"/>
    </row>
    <row r="80" spans="1:11" ht="25.5" x14ac:dyDescent="0.25">
      <c r="A80" s="3">
        <v>27</v>
      </c>
      <c r="B80" s="16" t="s">
        <v>161</v>
      </c>
      <c r="C80" s="8" t="s">
        <v>15</v>
      </c>
      <c r="D80" s="17">
        <v>1</v>
      </c>
      <c r="E80" s="17" t="s">
        <v>162</v>
      </c>
      <c r="F80" s="24">
        <v>40982</v>
      </c>
      <c r="G80" s="29">
        <v>13254546</v>
      </c>
      <c r="H80" s="18">
        <v>0</v>
      </c>
      <c r="I80" s="16" t="s">
        <v>111</v>
      </c>
      <c r="J80" s="17" t="s">
        <v>112</v>
      </c>
      <c r="K80" s="19"/>
    </row>
    <row r="81" spans="1:12" ht="25.5" x14ac:dyDescent="0.25">
      <c r="A81" s="3">
        <v>28</v>
      </c>
      <c r="B81" s="16" t="s">
        <v>161</v>
      </c>
      <c r="C81" s="8" t="s">
        <v>15</v>
      </c>
      <c r="D81" s="17">
        <v>1</v>
      </c>
      <c r="E81" s="17" t="s">
        <v>163</v>
      </c>
      <c r="F81" s="24">
        <v>40982</v>
      </c>
      <c r="G81" s="29">
        <v>13254545</v>
      </c>
      <c r="H81" s="18">
        <v>0</v>
      </c>
      <c r="I81" s="16" t="s">
        <v>111</v>
      </c>
      <c r="J81" s="17" t="s">
        <v>112</v>
      </c>
      <c r="K81" s="19"/>
    </row>
    <row r="82" spans="1:12" ht="25.5" x14ac:dyDescent="0.25">
      <c r="A82" s="3">
        <v>29</v>
      </c>
      <c r="B82" s="16" t="s">
        <v>161</v>
      </c>
      <c r="C82" s="8" t="s">
        <v>15</v>
      </c>
      <c r="D82" s="17">
        <v>1</v>
      </c>
      <c r="E82" s="17" t="s">
        <v>164</v>
      </c>
      <c r="F82" s="24">
        <v>40982</v>
      </c>
      <c r="G82" s="29">
        <v>13254545</v>
      </c>
      <c r="H82" s="18">
        <v>0</v>
      </c>
      <c r="I82" s="16" t="s">
        <v>111</v>
      </c>
      <c r="J82" s="17" t="s">
        <v>112</v>
      </c>
      <c r="K82" s="19"/>
    </row>
    <row r="83" spans="1:12" ht="25.5" x14ac:dyDescent="0.25">
      <c r="A83" s="3">
        <v>30</v>
      </c>
      <c r="B83" s="16" t="s">
        <v>161</v>
      </c>
      <c r="C83" s="8" t="s">
        <v>15</v>
      </c>
      <c r="D83" s="17">
        <v>1</v>
      </c>
      <c r="E83" s="17" t="s">
        <v>165</v>
      </c>
      <c r="F83" s="24">
        <v>40982</v>
      </c>
      <c r="G83" s="29">
        <v>13254546</v>
      </c>
      <c r="H83" s="18">
        <v>0</v>
      </c>
      <c r="I83" s="16" t="s">
        <v>111</v>
      </c>
      <c r="J83" s="17" t="s">
        <v>112</v>
      </c>
      <c r="K83" s="19"/>
    </row>
    <row r="84" spans="1:12" ht="25.5" x14ac:dyDescent="0.25">
      <c r="A84" s="3">
        <v>31</v>
      </c>
      <c r="B84" s="16" t="s">
        <v>166</v>
      </c>
      <c r="C84" s="8" t="s">
        <v>15</v>
      </c>
      <c r="D84" s="17">
        <v>1</v>
      </c>
      <c r="E84" s="17" t="s">
        <v>167</v>
      </c>
      <c r="F84" s="24">
        <v>40982</v>
      </c>
      <c r="G84" s="29">
        <v>14490000</v>
      </c>
      <c r="H84" s="18">
        <v>0</v>
      </c>
      <c r="I84" s="16" t="s">
        <v>111</v>
      </c>
      <c r="J84" s="17" t="s">
        <v>112</v>
      </c>
      <c r="K84" s="19"/>
    </row>
    <row r="85" spans="1:12" ht="25.5" x14ac:dyDescent="0.25">
      <c r="A85" s="3">
        <v>32</v>
      </c>
      <c r="B85" s="16" t="s">
        <v>166</v>
      </c>
      <c r="C85" s="8" t="s">
        <v>15</v>
      </c>
      <c r="D85" s="17">
        <v>1</v>
      </c>
      <c r="E85" s="17" t="s">
        <v>168</v>
      </c>
      <c r="F85" s="24">
        <v>40982</v>
      </c>
      <c r="G85" s="29">
        <v>13254546</v>
      </c>
      <c r="H85" s="18">
        <v>0</v>
      </c>
      <c r="I85" s="16" t="s">
        <v>111</v>
      </c>
      <c r="J85" s="17" t="s">
        <v>112</v>
      </c>
      <c r="K85" s="19"/>
    </row>
    <row r="86" spans="1:12" ht="25.5" x14ac:dyDescent="0.25">
      <c r="A86" s="3">
        <v>33</v>
      </c>
      <c r="B86" s="16" t="s">
        <v>166</v>
      </c>
      <c r="C86" s="8" t="s">
        <v>15</v>
      </c>
      <c r="D86" s="17">
        <v>1</v>
      </c>
      <c r="E86" s="8" t="s">
        <v>169</v>
      </c>
      <c r="F86" s="24">
        <v>40982</v>
      </c>
      <c r="G86" s="29">
        <v>13254545</v>
      </c>
      <c r="H86" s="18">
        <v>0</v>
      </c>
      <c r="I86" s="16" t="s">
        <v>111</v>
      </c>
      <c r="J86" s="17" t="s">
        <v>112</v>
      </c>
      <c r="K86" s="19"/>
      <c r="L86" s="220" t="s">
        <v>2263</v>
      </c>
    </row>
    <row r="87" spans="1:12" ht="25.5" x14ac:dyDescent="0.25">
      <c r="A87" s="3">
        <v>34</v>
      </c>
      <c r="B87" s="16" t="s">
        <v>166</v>
      </c>
      <c r="C87" s="8" t="s">
        <v>15</v>
      </c>
      <c r="D87" s="17">
        <v>1</v>
      </c>
      <c r="E87" s="8" t="s">
        <v>170</v>
      </c>
      <c r="F87" s="24">
        <v>40982</v>
      </c>
      <c r="G87" s="29">
        <v>13254546</v>
      </c>
      <c r="H87" s="18">
        <v>0</v>
      </c>
      <c r="I87" s="16" t="s">
        <v>111</v>
      </c>
      <c r="J87" s="17" t="s">
        <v>112</v>
      </c>
      <c r="K87" s="19"/>
    </row>
    <row r="88" spans="1:12" ht="25.5" x14ac:dyDescent="0.25">
      <c r="A88" s="3">
        <v>35</v>
      </c>
      <c r="B88" s="16" t="s">
        <v>69</v>
      </c>
      <c r="C88" s="8" t="s">
        <v>15</v>
      </c>
      <c r="D88" s="17">
        <v>1</v>
      </c>
      <c r="E88" s="8" t="s">
        <v>171</v>
      </c>
      <c r="F88" s="12" t="s">
        <v>71</v>
      </c>
      <c r="G88" s="181">
        <v>14465000</v>
      </c>
      <c r="H88" s="18">
        <v>0</v>
      </c>
      <c r="I88" s="16" t="s">
        <v>111</v>
      </c>
      <c r="J88" s="17" t="s">
        <v>112</v>
      </c>
      <c r="K88" s="19"/>
    </row>
    <row r="89" spans="1:12" ht="25.5" x14ac:dyDescent="0.25">
      <c r="A89" s="3">
        <v>36</v>
      </c>
      <c r="B89" s="16" t="s">
        <v>172</v>
      </c>
      <c r="C89" s="8" t="s">
        <v>15</v>
      </c>
      <c r="D89" s="17">
        <v>1</v>
      </c>
      <c r="E89" s="17" t="s">
        <v>173</v>
      </c>
      <c r="F89" s="24">
        <v>39436</v>
      </c>
      <c r="G89" s="29">
        <v>14200000</v>
      </c>
      <c r="H89" s="18">
        <v>0</v>
      </c>
      <c r="I89" s="16" t="s">
        <v>111</v>
      </c>
      <c r="J89" s="17" t="s">
        <v>112</v>
      </c>
      <c r="K89" s="19"/>
    </row>
    <row r="90" spans="1:12" ht="25.5" x14ac:dyDescent="0.25">
      <c r="A90" s="3">
        <v>37</v>
      </c>
      <c r="B90" s="16" t="s">
        <v>174</v>
      </c>
      <c r="C90" s="8" t="s">
        <v>15</v>
      </c>
      <c r="D90" s="17">
        <v>1</v>
      </c>
      <c r="E90" s="8" t="s">
        <v>175</v>
      </c>
      <c r="F90" s="24">
        <v>39806</v>
      </c>
      <c r="G90" s="29">
        <v>16070000</v>
      </c>
      <c r="H90" s="18">
        <v>0</v>
      </c>
      <c r="I90" s="16" t="s">
        <v>111</v>
      </c>
      <c r="J90" s="17" t="s">
        <v>112</v>
      </c>
      <c r="K90" s="19"/>
    </row>
    <row r="91" spans="1:12" ht="25.5" x14ac:dyDescent="0.25">
      <c r="A91" s="3">
        <v>38</v>
      </c>
      <c r="B91" s="16" t="s">
        <v>176</v>
      </c>
      <c r="C91" s="8" t="s">
        <v>15</v>
      </c>
      <c r="D91" s="17">
        <v>1</v>
      </c>
      <c r="E91" s="8" t="s">
        <v>177</v>
      </c>
      <c r="F91" s="24">
        <v>39161</v>
      </c>
      <c r="G91" s="181">
        <v>27180000</v>
      </c>
      <c r="H91" s="18">
        <v>0</v>
      </c>
      <c r="I91" s="16" t="s">
        <v>111</v>
      </c>
      <c r="J91" s="17" t="s">
        <v>112</v>
      </c>
      <c r="K91" s="19"/>
    </row>
    <row r="92" spans="1:12" ht="25.5" x14ac:dyDescent="0.25">
      <c r="A92" s="3">
        <v>39</v>
      </c>
      <c r="B92" s="16" t="s">
        <v>178</v>
      </c>
      <c r="C92" s="8" t="s">
        <v>15</v>
      </c>
      <c r="D92" s="17">
        <v>1</v>
      </c>
      <c r="E92" s="8" t="s">
        <v>179</v>
      </c>
      <c r="F92" s="24">
        <v>41471</v>
      </c>
      <c r="G92" s="181">
        <v>26890000</v>
      </c>
      <c r="H92" s="18">
        <v>0</v>
      </c>
      <c r="I92" s="16" t="s">
        <v>111</v>
      </c>
      <c r="J92" s="17" t="s">
        <v>112</v>
      </c>
      <c r="K92" s="19"/>
    </row>
    <row r="93" spans="1:12" ht="25.5" x14ac:dyDescent="0.25">
      <c r="A93" s="3">
        <v>40</v>
      </c>
      <c r="B93" s="16" t="s">
        <v>2984</v>
      </c>
      <c r="C93" s="8" t="s">
        <v>15</v>
      </c>
      <c r="D93" s="17">
        <v>1</v>
      </c>
      <c r="E93" s="8" t="s">
        <v>2985</v>
      </c>
      <c r="F93" s="24" t="s">
        <v>2986</v>
      </c>
      <c r="G93" s="181">
        <v>27800000</v>
      </c>
      <c r="H93" s="18">
        <v>0</v>
      </c>
      <c r="I93" s="16" t="s">
        <v>111</v>
      </c>
      <c r="J93" s="17" t="s">
        <v>112</v>
      </c>
      <c r="K93" s="19"/>
    </row>
    <row r="94" spans="1:12" ht="25.5" x14ac:dyDescent="0.25">
      <c r="A94" s="3">
        <v>41</v>
      </c>
      <c r="B94" s="16" t="s">
        <v>2940</v>
      </c>
      <c r="C94" s="8" t="s">
        <v>2987</v>
      </c>
      <c r="D94" s="17">
        <v>1</v>
      </c>
      <c r="E94" s="17" t="s">
        <v>2941</v>
      </c>
      <c r="F94" s="26">
        <v>2009</v>
      </c>
      <c r="G94" s="29">
        <v>1937253632</v>
      </c>
      <c r="H94" s="18">
        <v>0</v>
      </c>
      <c r="I94" s="16" t="s">
        <v>111</v>
      </c>
      <c r="J94" s="17" t="s">
        <v>112</v>
      </c>
      <c r="K94" s="19" t="s">
        <v>119</v>
      </c>
    </row>
    <row r="95" spans="1:12" ht="25.5" x14ac:dyDescent="0.25">
      <c r="A95" s="3">
        <v>42</v>
      </c>
      <c r="B95" s="20" t="s">
        <v>180</v>
      </c>
      <c r="C95" s="8" t="s">
        <v>15</v>
      </c>
      <c r="D95" s="17">
        <v>1</v>
      </c>
      <c r="E95" s="17" t="s">
        <v>118</v>
      </c>
      <c r="F95" s="21" t="s">
        <v>181</v>
      </c>
      <c r="G95" s="29">
        <v>0</v>
      </c>
      <c r="H95" s="18">
        <v>0</v>
      </c>
      <c r="I95" s="16" t="s">
        <v>111</v>
      </c>
      <c r="J95" s="17" t="s">
        <v>112</v>
      </c>
      <c r="K95" s="19" t="s">
        <v>119</v>
      </c>
    </row>
    <row r="96" spans="1:12" ht="25.5" x14ac:dyDescent="0.25">
      <c r="A96" s="3">
        <v>43</v>
      </c>
      <c r="B96" s="16" t="s">
        <v>182</v>
      </c>
      <c r="C96" s="8" t="s">
        <v>15</v>
      </c>
      <c r="D96" s="17">
        <v>1</v>
      </c>
      <c r="E96" s="17" t="s">
        <v>106</v>
      </c>
      <c r="F96" s="21" t="s">
        <v>181</v>
      </c>
      <c r="G96" s="29">
        <v>0</v>
      </c>
      <c r="H96" s="18">
        <v>0</v>
      </c>
      <c r="I96" s="16" t="s">
        <v>183</v>
      </c>
      <c r="J96" s="17" t="s">
        <v>18</v>
      </c>
      <c r="K96" s="19" t="s">
        <v>119</v>
      </c>
    </row>
    <row r="97" spans="1:11" x14ac:dyDescent="0.25">
      <c r="A97" s="3">
        <v>44</v>
      </c>
      <c r="B97" s="16" t="s">
        <v>184</v>
      </c>
      <c r="C97" s="8" t="s">
        <v>15</v>
      </c>
      <c r="D97" s="17">
        <v>2</v>
      </c>
      <c r="E97" s="17" t="s">
        <v>106</v>
      </c>
      <c r="F97" s="21" t="s">
        <v>185</v>
      </c>
      <c r="G97" s="29">
        <v>1955000</v>
      </c>
      <c r="H97" s="18">
        <v>0</v>
      </c>
      <c r="I97" s="16" t="s">
        <v>186</v>
      </c>
      <c r="J97" s="17" t="s">
        <v>18</v>
      </c>
      <c r="K97" s="19"/>
    </row>
    <row r="98" spans="1:11" ht="25.5" x14ac:dyDescent="0.25">
      <c r="A98" s="3">
        <v>45</v>
      </c>
      <c r="B98" s="16" t="s">
        <v>187</v>
      </c>
      <c r="C98" s="8" t="s">
        <v>15</v>
      </c>
      <c r="D98" s="17">
        <v>18</v>
      </c>
      <c r="E98" s="17" t="s">
        <v>118</v>
      </c>
      <c r="F98" s="25" t="s">
        <v>188</v>
      </c>
      <c r="G98" s="29">
        <v>0</v>
      </c>
      <c r="H98" s="18">
        <v>0</v>
      </c>
      <c r="I98" s="16" t="s">
        <v>111</v>
      </c>
      <c r="J98" s="17" t="s">
        <v>18</v>
      </c>
      <c r="K98" s="19" t="s">
        <v>119</v>
      </c>
    </row>
    <row r="99" spans="1:11" ht="25.5" x14ac:dyDescent="0.25">
      <c r="A99" s="3">
        <v>46</v>
      </c>
      <c r="B99" s="20" t="s">
        <v>189</v>
      </c>
      <c r="C99" s="8" t="s">
        <v>15</v>
      </c>
      <c r="D99" s="17">
        <v>1</v>
      </c>
      <c r="E99" s="17" t="s">
        <v>118</v>
      </c>
      <c r="F99" s="21" t="s">
        <v>190</v>
      </c>
      <c r="G99" s="29">
        <v>0</v>
      </c>
      <c r="H99" s="18">
        <v>0</v>
      </c>
      <c r="I99" s="16" t="s">
        <v>111</v>
      </c>
      <c r="J99" s="17" t="s">
        <v>18</v>
      </c>
      <c r="K99" s="19" t="s">
        <v>119</v>
      </c>
    </row>
    <row r="100" spans="1:11" ht="25.5" x14ac:dyDescent="0.25">
      <c r="A100" s="3">
        <v>47</v>
      </c>
      <c r="B100" s="20" t="s">
        <v>191</v>
      </c>
      <c r="C100" s="8" t="s">
        <v>15</v>
      </c>
      <c r="D100" s="17">
        <v>1</v>
      </c>
      <c r="E100" s="17" t="s">
        <v>118</v>
      </c>
      <c r="F100" s="21" t="s">
        <v>128</v>
      </c>
      <c r="G100" s="181">
        <v>0</v>
      </c>
      <c r="H100" s="18">
        <v>0</v>
      </c>
      <c r="I100" s="16" t="s">
        <v>111</v>
      </c>
      <c r="J100" s="17" t="s">
        <v>18</v>
      </c>
      <c r="K100" s="19" t="s">
        <v>119</v>
      </c>
    </row>
    <row r="101" spans="1:11" ht="25.5" x14ac:dyDescent="0.25">
      <c r="A101" s="3">
        <v>48</v>
      </c>
      <c r="B101" s="16" t="s">
        <v>192</v>
      </c>
      <c r="C101" s="8" t="s">
        <v>15</v>
      </c>
      <c r="D101" s="17">
        <v>3</v>
      </c>
      <c r="E101" s="17" t="s">
        <v>106</v>
      </c>
      <c r="F101" s="21" t="s">
        <v>128</v>
      </c>
      <c r="G101" s="29">
        <v>0</v>
      </c>
      <c r="H101" s="18">
        <v>0</v>
      </c>
      <c r="I101" s="16" t="s">
        <v>193</v>
      </c>
      <c r="J101" s="17" t="s">
        <v>18</v>
      </c>
      <c r="K101" s="19" t="s">
        <v>119</v>
      </c>
    </row>
    <row r="102" spans="1:11" ht="25.5" x14ac:dyDescent="0.25">
      <c r="A102" s="3">
        <v>49</v>
      </c>
      <c r="B102" s="16" t="s">
        <v>194</v>
      </c>
      <c r="C102" s="8" t="s">
        <v>15</v>
      </c>
      <c r="D102" s="17">
        <v>1</v>
      </c>
      <c r="E102" s="8" t="s">
        <v>195</v>
      </c>
      <c r="F102" s="12" t="s">
        <v>196</v>
      </c>
      <c r="G102" s="181">
        <v>7980000</v>
      </c>
      <c r="H102" s="18">
        <v>0</v>
      </c>
      <c r="I102" s="16" t="s">
        <v>111</v>
      </c>
      <c r="J102" s="17" t="s">
        <v>18</v>
      </c>
      <c r="K102" s="19"/>
    </row>
    <row r="103" spans="1:11" ht="25.5" x14ac:dyDescent="0.25">
      <c r="A103" s="3">
        <v>50</v>
      </c>
      <c r="B103" s="16" t="s">
        <v>194</v>
      </c>
      <c r="C103" s="8" t="s">
        <v>15</v>
      </c>
      <c r="D103" s="17">
        <v>1</v>
      </c>
      <c r="E103" s="17" t="s">
        <v>197</v>
      </c>
      <c r="F103" s="21" t="s">
        <v>196</v>
      </c>
      <c r="G103" s="29">
        <v>7980000</v>
      </c>
      <c r="H103" s="18">
        <v>0</v>
      </c>
      <c r="I103" s="16" t="s">
        <v>111</v>
      </c>
      <c r="J103" s="17" t="s">
        <v>18</v>
      </c>
      <c r="K103" s="19"/>
    </row>
    <row r="104" spans="1:11" ht="25.5" x14ac:dyDescent="0.25">
      <c r="A104" s="3">
        <v>51</v>
      </c>
      <c r="B104" s="16" t="s">
        <v>194</v>
      </c>
      <c r="C104" s="8" t="s">
        <v>15</v>
      </c>
      <c r="D104" s="17">
        <v>1</v>
      </c>
      <c r="E104" s="17" t="s">
        <v>198</v>
      </c>
      <c r="F104" s="21" t="s">
        <v>196</v>
      </c>
      <c r="G104" s="29">
        <v>7980000</v>
      </c>
      <c r="H104" s="18">
        <v>0</v>
      </c>
      <c r="I104" s="16" t="s">
        <v>111</v>
      </c>
      <c r="J104" s="17" t="s">
        <v>18</v>
      </c>
      <c r="K104" s="19"/>
    </row>
    <row r="105" spans="1:11" ht="25.5" x14ac:dyDescent="0.25">
      <c r="A105" s="3">
        <v>52</v>
      </c>
      <c r="B105" s="16" t="s">
        <v>194</v>
      </c>
      <c r="C105" s="8" t="s">
        <v>15</v>
      </c>
      <c r="D105" s="17">
        <v>1</v>
      </c>
      <c r="E105" s="17" t="s">
        <v>199</v>
      </c>
      <c r="F105" s="21" t="s">
        <v>196</v>
      </c>
      <c r="G105" s="29">
        <v>7980000</v>
      </c>
      <c r="H105" s="18">
        <v>0</v>
      </c>
      <c r="I105" s="16" t="s">
        <v>111</v>
      </c>
      <c r="J105" s="17" t="s">
        <v>18</v>
      </c>
      <c r="K105" s="19"/>
    </row>
    <row r="106" spans="1:11" ht="25.5" x14ac:dyDescent="0.25">
      <c r="A106" s="3">
        <v>53</v>
      </c>
      <c r="B106" s="16" t="s">
        <v>194</v>
      </c>
      <c r="C106" s="8" t="s">
        <v>15</v>
      </c>
      <c r="D106" s="17">
        <v>1</v>
      </c>
      <c r="E106" s="17" t="s">
        <v>200</v>
      </c>
      <c r="F106" s="21" t="s">
        <v>196</v>
      </c>
      <c r="G106" s="29">
        <v>7980000</v>
      </c>
      <c r="H106" s="18">
        <v>0</v>
      </c>
      <c r="I106" s="16" t="s">
        <v>111</v>
      </c>
      <c r="J106" s="17" t="s">
        <v>18</v>
      </c>
      <c r="K106" s="19"/>
    </row>
    <row r="107" spans="1:11" ht="25.5" x14ac:dyDescent="0.25">
      <c r="A107" s="3">
        <v>54</v>
      </c>
      <c r="B107" s="16" t="s">
        <v>201</v>
      </c>
      <c r="C107" s="8" t="s">
        <v>202</v>
      </c>
      <c r="D107" s="17">
        <v>3</v>
      </c>
      <c r="E107" s="17" t="s">
        <v>106</v>
      </c>
      <c r="F107" s="21" t="s">
        <v>203</v>
      </c>
      <c r="G107" s="29">
        <v>5500000</v>
      </c>
      <c r="H107" s="18">
        <v>0</v>
      </c>
      <c r="I107" s="16" t="s">
        <v>204</v>
      </c>
      <c r="J107" s="17" t="s">
        <v>18</v>
      </c>
      <c r="K107" s="19"/>
    </row>
    <row r="108" spans="1:11" ht="25.5" x14ac:dyDescent="0.25">
      <c r="A108" s="3">
        <v>55</v>
      </c>
      <c r="B108" s="16" t="s">
        <v>201</v>
      </c>
      <c r="C108" s="8" t="s">
        <v>202</v>
      </c>
      <c r="D108" s="17">
        <v>1</v>
      </c>
      <c r="E108" s="17" t="s">
        <v>106</v>
      </c>
      <c r="F108" s="26">
        <v>2010</v>
      </c>
      <c r="G108" s="29">
        <v>0</v>
      </c>
      <c r="H108" s="18">
        <v>0</v>
      </c>
      <c r="I108" s="16" t="s">
        <v>204</v>
      </c>
      <c r="J108" s="17" t="s">
        <v>18</v>
      </c>
      <c r="K108" s="19" t="s">
        <v>119</v>
      </c>
    </row>
    <row r="109" spans="1:11" ht="25.5" x14ac:dyDescent="0.25">
      <c r="A109" s="3">
        <v>56</v>
      </c>
      <c r="B109" s="16" t="s">
        <v>205</v>
      </c>
      <c r="C109" s="8" t="s">
        <v>202</v>
      </c>
      <c r="D109" s="17">
        <v>2</v>
      </c>
      <c r="E109" s="17" t="s">
        <v>106</v>
      </c>
      <c r="F109" s="26">
        <v>2014</v>
      </c>
      <c r="G109" s="29">
        <v>0</v>
      </c>
      <c r="H109" s="18">
        <v>0</v>
      </c>
      <c r="I109" s="16" t="s">
        <v>111</v>
      </c>
      <c r="J109" s="17" t="s">
        <v>18</v>
      </c>
      <c r="K109" s="19" t="s">
        <v>119</v>
      </c>
    </row>
    <row r="110" spans="1:11" ht="25.5" x14ac:dyDescent="0.25">
      <c r="A110" s="3">
        <v>57</v>
      </c>
      <c r="B110" s="16" t="s">
        <v>206</v>
      </c>
      <c r="C110" s="8" t="s">
        <v>15</v>
      </c>
      <c r="D110" s="17">
        <v>2</v>
      </c>
      <c r="E110" s="17" t="s">
        <v>106</v>
      </c>
      <c r="F110" s="26">
        <v>2008</v>
      </c>
      <c r="G110" s="29">
        <v>0</v>
      </c>
      <c r="H110" s="18">
        <v>0</v>
      </c>
      <c r="I110" s="16" t="s">
        <v>111</v>
      </c>
      <c r="J110" s="17" t="s">
        <v>18</v>
      </c>
      <c r="K110" s="19" t="s">
        <v>119</v>
      </c>
    </row>
    <row r="111" spans="1:11" ht="25.5" x14ac:dyDescent="0.25">
      <c r="A111" s="3">
        <v>58</v>
      </c>
      <c r="B111" s="16" t="s">
        <v>207</v>
      </c>
      <c r="C111" s="8" t="s">
        <v>15</v>
      </c>
      <c r="D111" s="17">
        <v>1</v>
      </c>
      <c r="E111" s="17" t="s">
        <v>106</v>
      </c>
      <c r="F111" s="26">
        <v>2008</v>
      </c>
      <c r="G111" s="29">
        <v>0</v>
      </c>
      <c r="H111" s="18">
        <v>0</v>
      </c>
      <c r="I111" s="16" t="s">
        <v>111</v>
      </c>
      <c r="J111" s="17" t="s">
        <v>18</v>
      </c>
      <c r="K111" s="19" t="s">
        <v>119</v>
      </c>
    </row>
    <row r="112" spans="1:11" ht="25.5" x14ac:dyDescent="0.25">
      <c r="A112" s="3">
        <v>59</v>
      </c>
      <c r="B112" s="16" t="s">
        <v>208</v>
      </c>
      <c r="C112" s="8" t="s">
        <v>15</v>
      </c>
      <c r="D112" s="17">
        <v>4</v>
      </c>
      <c r="E112" s="17" t="s">
        <v>106</v>
      </c>
      <c r="F112" s="26">
        <v>2009</v>
      </c>
      <c r="G112" s="29">
        <v>0</v>
      </c>
      <c r="H112" s="18">
        <v>0</v>
      </c>
      <c r="I112" s="16" t="s">
        <v>111</v>
      </c>
      <c r="J112" s="17" t="s">
        <v>18</v>
      </c>
      <c r="K112" s="19" t="s">
        <v>119</v>
      </c>
    </row>
    <row r="113" spans="1:13" x14ac:dyDescent="0.25">
      <c r="A113" s="590" t="s">
        <v>269</v>
      </c>
      <c r="B113" s="590"/>
      <c r="C113" s="590"/>
      <c r="D113" s="590"/>
      <c r="E113" s="590"/>
      <c r="F113" s="590"/>
      <c r="G113" s="590"/>
      <c r="H113" s="590"/>
      <c r="I113" s="590"/>
      <c r="J113" s="590"/>
      <c r="K113" s="590"/>
    </row>
    <row r="114" spans="1:13" ht="25.5" x14ac:dyDescent="0.25">
      <c r="A114" s="3">
        <v>1</v>
      </c>
      <c r="B114" s="16" t="s">
        <v>209</v>
      </c>
      <c r="C114" s="3" t="s">
        <v>15</v>
      </c>
      <c r="D114" s="3">
        <v>1</v>
      </c>
      <c r="E114" s="3" t="s">
        <v>210</v>
      </c>
      <c r="F114" s="206">
        <v>41894</v>
      </c>
      <c r="G114" s="231">
        <v>10000100</v>
      </c>
      <c r="H114" s="3">
        <v>0</v>
      </c>
      <c r="I114" s="3" t="s">
        <v>24</v>
      </c>
      <c r="J114" s="3" t="s">
        <v>18</v>
      </c>
      <c r="K114" s="104"/>
    </row>
    <row r="115" spans="1:13" x14ac:dyDescent="0.25">
      <c r="A115" s="3">
        <v>2</v>
      </c>
      <c r="B115" s="16" t="s">
        <v>211</v>
      </c>
      <c r="C115" s="3" t="s">
        <v>15</v>
      </c>
      <c r="D115" s="3">
        <v>1</v>
      </c>
      <c r="E115" s="3" t="s">
        <v>212</v>
      </c>
      <c r="F115" s="206">
        <v>41991</v>
      </c>
      <c r="G115" s="231">
        <v>10670000</v>
      </c>
      <c r="H115" s="3">
        <v>0</v>
      </c>
      <c r="I115" s="3" t="s">
        <v>24</v>
      </c>
      <c r="J115" s="3" t="s">
        <v>18</v>
      </c>
      <c r="K115" s="104"/>
    </row>
    <row r="116" spans="1:13" ht="25.5" x14ac:dyDescent="0.25">
      <c r="A116" s="3">
        <v>3</v>
      </c>
      <c r="B116" s="16" t="s">
        <v>213</v>
      </c>
      <c r="C116" s="3" t="s">
        <v>15</v>
      </c>
      <c r="D116" s="3">
        <v>1</v>
      </c>
      <c r="E116" s="3" t="s">
        <v>214</v>
      </c>
      <c r="F116" s="206">
        <v>41894</v>
      </c>
      <c r="G116" s="231">
        <v>10000100</v>
      </c>
      <c r="H116" s="3">
        <v>0</v>
      </c>
      <c r="I116" s="3" t="s">
        <v>24</v>
      </c>
      <c r="J116" s="3" t="s">
        <v>18</v>
      </c>
      <c r="K116" s="104"/>
    </row>
    <row r="117" spans="1:13" ht="38.25" x14ac:dyDescent="0.25">
      <c r="A117" s="3">
        <v>4</v>
      </c>
      <c r="B117" s="16" t="s">
        <v>215</v>
      </c>
      <c r="C117" s="3" t="s">
        <v>15</v>
      </c>
      <c r="D117" s="3">
        <v>1</v>
      </c>
      <c r="E117" s="3" t="s">
        <v>216</v>
      </c>
      <c r="F117" s="206">
        <v>42334</v>
      </c>
      <c r="G117" s="231">
        <v>10670000</v>
      </c>
      <c r="H117" s="3">
        <v>0</v>
      </c>
      <c r="I117" s="3" t="s">
        <v>24</v>
      </c>
      <c r="J117" s="3" t="s">
        <v>18</v>
      </c>
      <c r="K117" s="104"/>
    </row>
    <row r="118" spans="1:13" x14ac:dyDescent="0.25">
      <c r="A118" s="3">
        <v>5</v>
      </c>
      <c r="B118" s="16" t="s">
        <v>217</v>
      </c>
      <c r="C118" s="3" t="s">
        <v>15</v>
      </c>
      <c r="D118" s="3">
        <v>1</v>
      </c>
      <c r="E118" s="3" t="s">
        <v>218</v>
      </c>
      <c r="F118" s="206">
        <v>42080</v>
      </c>
      <c r="G118" s="231">
        <v>10670000</v>
      </c>
      <c r="H118" s="3">
        <v>0</v>
      </c>
      <c r="I118" s="3" t="s">
        <v>24</v>
      </c>
      <c r="J118" s="3" t="s">
        <v>18</v>
      </c>
      <c r="K118" s="104"/>
    </row>
    <row r="119" spans="1:13" ht="25.5" x14ac:dyDescent="0.25">
      <c r="A119" s="3">
        <v>6</v>
      </c>
      <c r="B119" s="16" t="s">
        <v>219</v>
      </c>
      <c r="C119" s="3" t="s">
        <v>15</v>
      </c>
      <c r="D119" s="3">
        <v>1</v>
      </c>
      <c r="E119" s="3" t="s">
        <v>220</v>
      </c>
      <c r="F119" s="206">
        <v>41894</v>
      </c>
      <c r="G119" s="232">
        <v>17299700</v>
      </c>
      <c r="H119" s="3">
        <v>0</v>
      </c>
      <c r="I119" s="3" t="s">
        <v>24</v>
      </c>
      <c r="J119" s="3" t="s">
        <v>18</v>
      </c>
      <c r="K119" s="104"/>
    </row>
    <row r="120" spans="1:13" x14ac:dyDescent="0.25">
      <c r="A120" s="3">
        <v>7</v>
      </c>
      <c r="B120" s="16" t="s">
        <v>221</v>
      </c>
      <c r="C120" s="3" t="s">
        <v>15</v>
      </c>
      <c r="D120" s="3">
        <v>1</v>
      </c>
      <c r="E120" s="3" t="s">
        <v>222</v>
      </c>
      <c r="F120" s="206">
        <v>41894</v>
      </c>
      <c r="G120" s="232">
        <v>28400000</v>
      </c>
      <c r="H120" s="3">
        <v>0</v>
      </c>
      <c r="I120" s="3" t="s">
        <v>24</v>
      </c>
      <c r="J120" s="3" t="s">
        <v>18</v>
      </c>
      <c r="K120" s="104"/>
    </row>
    <row r="121" spans="1:13" ht="25.5" x14ac:dyDescent="0.25">
      <c r="A121" s="3">
        <v>8</v>
      </c>
      <c r="B121" s="16" t="s">
        <v>223</v>
      </c>
      <c r="C121" s="3" t="s">
        <v>15</v>
      </c>
      <c r="D121" s="3">
        <v>1</v>
      </c>
      <c r="E121" s="3" t="s">
        <v>224</v>
      </c>
      <c r="F121" s="206">
        <v>41790</v>
      </c>
      <c r="G121" s="232">
        <v>320000</v>
      </c>
      <c r="H121" s="3">
        <v>0</v>
      </c>
      <c r="I121" s="3" t="s">
        <v>24</v>
      </c>
      <c r="J121" s="3" t="s">
        <v>18</v>
      </c>
      <c r="K121" s="104"/>
    </row>
    <row r="122" spans="1:13" ht="25.5" x14ac:dyDescent="0.25">
      <c r="A122" s="3">
        <v>9</v>
      </c>
      <c r="B122" s="16" t="s">
        <v>223</v>
      </c>
      <c r="C122" s="3" t="s">
        <v>15</v>
      </c>
      <c r="D122" s="3">
        <v>1</v>
      </c>
      <c r="E122" s="3" t="s">
        <v>225</v>
      </c>
      <c r="F122" s="206">
        <v>41790</v>
      </c>
      <c r="G122" s="232">
        <v>320000</v>
      </c>
      <c r="H122" s="3">
        <v>0</v>
      </c>
      <c r="I122" s="3" t="s">
        <v>24</v>
      </c>
      <c r="J122" s="3" t="s">
        <v>18</v>
      </c>
      <c r="K122" s="104"/>
    </row>
    <row r="123" spans="1:13" ht="25.5" x14ac:dyDescent="0.25">
      <c r="A123" s="3">
        <v>10</v>
      </c>
      <c r="B123" s="16" t="s">
        <v>223</v>
      </c>
      <c r="C123" s="3" t="s">
        <v>15</v>
      </c>
      <c r="D123" s="3">
        <v>1</v>
      </c>
      <c r="E123" s="3" t="s">
        <v>226</v>
      </c>
      <c r="F123" s="206">
        <v>41790</v>
      </c>
      <c r="G123" s="232">
        <v>320000</v>
      </c>
      <c r="H123" s="3">
        <v>0</v>
      </c>
      <c r="I123" s="3" t="s">
        <v>24</v>
      </c>
      <c r="J123" s="3" t="s">
        <v>18</v>
      </c>
      <c r="K123" s="104"/>
      <c r="L123" s="157"/>
      <c r="M123" s="233"/>
    </row>
    <row r="124" spans="1:13" ht="25.5" x14ac:dyDescent="0.25">
      <c r="A124" s="3">
        <v>11</v>
      </c>
      <c r="B124" s="16" t="s">
        <v>223</v>
      </c>
      <c r="C124" s="3" t="s">
        <v>15</v>
      </c>
      <c r="D124" s="3">
        <v>1</v>
      </c>
      <c r="E124" s="3" t="s">
        <v>227</v>
      </c>
      <c r="F124" s="206">
        <v>41790</v>
      </c>
      <c r="G124" s="232">
        <v>320000</v>
      </c>
      <c r="H124" s="3">
        <v>0</v>
      </c>
      <c r="I124" s="3" t="s">
        <v>24</v>
      </c>
      <c r="J124" s="3" t="s">
        <v>18</v>
      </c>
      <c r="K124" s="104"/>
      <c r="L124" s="157"/>
      <c r="M124" s="233"/>
    </row>
    <row r="125" spans="1:13" ht="25.5" x14ac:dyDescent="0.25">
      <c r="A125" s="3">
        <v>12</v>
      </c>
      <c r="B125" s="16" t="s">
        <v>223</v>
      </c>
      <c r="C125" s="3" t="s">
        <v>15</v>
      </c>
      <c r="D125" s="3">
        <v>1</v>
      </c>
      <c r="E125" s="3" t="s">
        <v>228</v>
      </c>
      <c r="F125" s="206">
        <v>41790</v>
      </c>
      <c r="G125" s="232">
        <v>320000</v>
      </c>
      <c r="H125" s="3">
        <v>0</v>
      </c>
      <c r="I125" s="3" t="s">
        <v>24</v>
      </c>
      <c r="J125" s="3" t="s">
        <v>18</v>
      </c>
      <c r="K125" s="104"/>
      <c r="L125" s="157"/>
      <c r="M125" s="233"/>
    </row>
    <row r="126" spans="1:13" ht="25.5" x14ac:dyDescent="0.25">
      <c r="A126" s="3">
        <v>13</v>
      </c>
      <c r="B126" s="16" t="s">
        <v>223</v>
      </c>
      <c r="C126" s="3" t="s">
        <v>15</v>
      </c>
      <c r="D126" s="3">
        <v>1</v>
      </c>
      <c r="E126" s="3" t="s">
        <v>229</v>
      </c>
      <c r="F126" s="206">
        <v>41790</v>
      </c>
      <c r="G126" s="232">
        <v>320000</v>
      </c>
      <c r="H126" s="3">
        <v>0</v>
      </c>
      <c r="I126" s="3" t="s">
        <v>24</v>
      </c>
      <c r="J126" s="3" t="s">
        <v>18</v>
      </c>
      <c r="K126" s="104"/>
      <c r="L126" s="233"/>
      <c r="M126" s="233"/>
    </row>
    <row r="127" spans="1:13" ht="25.5" x14ac:dyDescent="0.25">
      <c r="A127" s="3">
        <v>14</v>
      </c>
      <c r="B127" s="16" t="s">
        <v>223</v>
      </c>
      <c r="C127" s="3" t="s">
        <v>15</v>
      </c>
      <c r="D127" s="3">
        <v>1</v>
      </c>
      <c r="E127" s="3" t="s">
        <v>230</v>
      </c>
      <c r="F127" s="206">
        <v>41790</v>
      </c>
      <c r="G127" s="232">
        <v>320000</v>
      </c>
      <c r="H127" s="3">
        <v>0</v>
      </c>
      <c r="I127" s="3" t="s">
        <v>24</v>
      </c>
      <c r="J127" s="3" t="s">
        <v>18</v>
      </c>
      <c r="K127" s="104"/>
    </row>
    <row r="128" spans="1:13" ht="25.5" x14ac:dyDescent="0.25">
      <c r="A128" s="3">
        <v>15</v>
      </c>
      <c r="B128" s="16" t="s">
        <v>223</v>
      </c>
      <c r="C128" s="3" t="s">
        <v>15</v>
      </c>
      <c r="D128" s="3">
        <v>1</v>
      </c>
      <c r="E128" s="3" t="s">
        <v>231</v>
      </c>
      <c r="F128" s="206">
        <v>41790</v>
      </c>
      <c r="G128" s="232">
        <v>320000</v>
      </c>
      <c r="H128" s="3">
        <v>0</v>
      </c>
      <c r="I128" s="3" t="s">
        <v>24</v>
      </c>
      <c r="J128" s="3" t="s">
        <v>18</v>
      </c>
      <c r="K128" s="104"/>
    </row>
    <row r="129" spans="1:11" ht="25.5" x14ac:dyDescent="0.25">
      <c r="A129" s="3">
        <v>16</v>
      </c>
      <c r="B129" s="16" t="s">
        <v>223</v>
      </c>
      <c r="C129" s="3" t="s">
        <v>15</v>
      </c>
      <c r="D129" s="3">
        <v>1</v>
      </c>
      <c r="E129" s="3" t="s">
        <v>232</v>
      </c>
      <c r="F129" s="206">
        <v>41790</v>
      </c>
      <c r="G129" s="232">
        <v>320000</v>
      </c>
      <c r="H129" s="3">
        <v>0</v>
      </c>
      <c r="I129" s="3" t="s">
        <v>24</v>
      </c>
      <c r="J129" s="3" t="s">
        <v>18</v>
      </c>
      <c r="K129" s="104"/>
    </row>
    <row r="130" spans="1:11" ht="25.5" x14ac:dyDescent="0.25">
      <c r="A130" s="3">
        <v>17</v>
      </c>
      <c r="B130" s="16" t="s">
        <v>223</v>
      </c>
      <c r="C130" s="3" t="s">
        <v>15</v>
      </c>
      <c r="D130" s="3">
        <v>1</v>
      </c>
      <c r="E130" s="3" t="s">
        <v>233</v>
      </c>
      <c r="F130" s="206">
        <v>41790</v>
      </c>
      <c r="G130" s="232">
        <v>320000</v>
      </c>
      <c r="H130" s="3">
        <v>0</v>
      </c>
      <c r="I130" s="3" t="s">
        <v>24</v>
      </c>
      <c r="J130" s="3" t="s">
        <v>18</v>
      </c>
      <c r="K130" s="104"/>
    </row>
    <row r="131" spans="1:11" ht="25.5" x14ac:dyDescent="0.25">
      <c r="A131" s="3">
        <v>18</v>
      </c>
      <c r="B131" s="16" t="s">
        <v>234</v>
      </c>
      <c r="C131" s="3" t="s">
        <v>15</v>
      </c>
      <c r="D131" s="3">
        <v>1</v>
      </c>
      <c r="E131" s="3" t="s">
        <v>235</v>
      </c>
      <c r="F131" s="206" t="s">
        <v>236</v>
      </c>
      <c r="G131" s="232">
        <v>1550000</v>
      </c>
      <c r="H131" s="3">
        <v>0</v>
      </c>
      <c r="I131" s="3" t="s">
        <v>24</v>
      </c>
      <c r="J131" s="3" t="s">
        <v>18</v>
      </c>
      <c r="K131" s="104"/>
    </row>
    <row r="132" spans="1:11" ht="25.5" x14ac:dyDescent="0.25">
      <c r="A132" s="3">
        <v>19</v>
      </c>
      <c r="B132" s="16" t="s">
        <v>234</v>
      </c>
      <c r="C132" s="3" t="s">
        <v>15</v>
      </c>
      <c r="D132" s="3">
        <v>1</v>
      </c>
      <c r="E132" s="3" t="s">
        <v>237</v>
      </c>
      <c r="F132" s="206" t="s">
        <v>236</v>
      </c>
      <c r="G132" s="232">
        <v>1550000</v>
      </c>
      <c r="H132" s="3">
        <v>0</v>
      </c>
      <c r="I132" s="3" t="s">
        <v>24</v>
      </c>
      <c r="J132" s="3" t="s">
        <v>18</v>
      </c>
      <c r="K132" s="104"/>
    </row>
    <row r="133" spans="1:11" ht="25.5" x14ac:dyDescent="0.25">
      <c r="A133" s="3">
        <v>20</v>
      </c>
      <c r="B133" s="16" t="s">
        <v>238</v>
      </c>
      <c r="C133" s="3" t="s">
        <v>15</v>
      </c>
      <c r="D133" s="3">
        <v>1</v>
      </c>
      <c r="E133" s="3" t="s">
        <v>239</v>
      </c>
      <c r="F133" s="206">
        <v>41790</v>
      </c>
      <c r="G133" s="232">
        <v>900000</v>
      </c>
      <c r="H133" s="3">
        <v>0</v>
      </c>
      <c r="I133" s="3" t="s">
        <v>24</v>
      </c>
      <c r="J133" s="3" t="s">
        <v>18</v>
      </c>
      <c r="K133" s="104"/>
    </row>
    <row r="134" spans="1:11" ht="25.5" x14ac:dyDescent="0.25">
      <c r="A134" s="3">
        <v>21</v>
      </c>
      <c r="B134" s="16" t="s">
        <v>238</v>
      </c>
      <c r="C134" s="3" t="s">
        <v>15</v>
      </c>
      <c r="D134" s="3">
        <v>1</v>
      </c>
      <c r="E134" s="3" t="s">
        <v>240</v>
      </c>
      <c r="F134" s="206">
        <v>41790</v>
      </c>
      <c r="G134" s="232">
        <v>900000</v>
      </c>
      <c r="H134" s="3">
        <v>0</v>
      </c>
      <c r="I134" s="3" t="s">
        <v>24</v>
      </c>
      <c r="J134" s="3" t="s">
        <v>18</v>
      </c>
      <c r="K134" s="104"/>
    </row>
    <row r="135" spans="1:11" ht="25.5" x14ac:dyDescent="0.25">
      <c r="A135" s="3">
        <v>22</v>
      </c>
      <c r="B135" s="16" t="s">
        <v>241</v>
      </c>
      <c r="C135" s="3" t="s">
        <v>15</v>
      </c>
      <c r="D135" s="3">
        <v>1</v>
      </c>
      <c r="E135" s="3" t="s">
        <v>242</v>
      </c>
      <c r="F135" s="206">
        <v>41790</v>
      </c>
      <c r="G135" s="232">
        <v>1100000</v>
      </c>
      <c r="H135" s="3">
        <v>0</v>
      </c>
      <c r="I135" s="3" t="s">
        <v>24</v>
      </c>
      <c r="J135" s="3" t="s">
        <v>18</v>
      </c>
      <c r="K135" s="104"/>
    </row>
    <row r="136" spans="1:11" ht="25.5" x14ac:dyDescent="0.25">
      <c r="A136" s="3">
        <v>23</v>
      </c>
      <c r="B136" s="16" t="s">
        <v>243</v>
      </c>
      <c r="C136" s="3" t="s">
        <v>15</v>
      </c>
      <c r="D136" s="3">
        <v>1</v>
      </c>
      <c r="E136" s="3" t="s">
        <v>244</v>
      </c>
      <c r="F136" s="206">
        <v>41790</v>
      </c>
      <c r="G136" s="232">
        <v>650000</v>
      </c>
      <c r="H136" s="3">
        <v>0</v>
      </c>
      <c r="I136" s="3" t="s">
        <v>24</v>
      </c>
      <c r="J136" s="3" t="s">
        <v>18</v>
      </c>
      <c r="K136" s="104"/>
    </row>
    <row r="137" spans="1:11" ht="25.5" x14ac:dyDescent="0.25">
      <c r="A137" s="3">
        <v>24</v>
      </c>
      <c r="B137" s="16" t="s">
        <v>245</v>
      </c>
      <c r="C137" s="3" t="s">
        <v>15</v>
      </c>
      <c r="D137" s="3">
        <v>1</v>
      </c>
      <c r="E137" s="3" t="s">
        <v>246</v>
      </c>
      <c r="F137" s="206">
        <v>41790</v>
      </c>
      <c r="G137" s="232">
        <v>2340000</v>
      </c>
      <c r="H137" s="3">
        <v>0</v>
      </c>
      <c r="I137" s="3" t="s">
        <v>24</v>
      </c>
      <c r="J137" s="3" t="s">
        <v>18</v>
      </c>
      <c r="K137" s="104"/>
    </row>
    <row r="138" spans="1:11" ht="25.5" x14ac:dyDescent="0.25">
      <c r="A138" s="3">
        <v>25</v>
      </c>
      <c r="B138" s="16" t="s">
        <v>247</v>
      </c>
      <c r="C138" s="3" t="s">
        <v>15</v>
      </c>
      <c r="D138" s="3">
        <v>1</v>
      </c>
      <c r="E138" s="3" t="s">
        <v>248</v>
      </c>
      <c r="F138" s="206">
        <v>41790</v>
      </c>
      <c r="G138" s="232">
        <v>2340000</v>
      </c>
      <c r="H138" s="3">
        <v>0</v>
      </c>
      <c r="I138" s="3" t="s">
        <v>24</v>
      </c>
      <c r="J138" s="3" t="s">
        <v>18</v>
      </c>
      <c r="K138" s="104"/>
    </row>
    <row r="139" spans="1:11" ht="25.5" x14ac:dyDescent="0.25">
      <c r="A139" s="3">
        <v>26</v>
      </c>
      <c r="B139" s="16" t="s">
        <v>249</v>
      </c>
      <c r="C139" s="3" t="s">
        <v>15</v>
      </c>
      <c r="D139" s="3">
        <v>1</v>
      </c>
      <c r="E139" s="3" t="s">
        <v>250</v>
      </c>
      <c r="F139" s="206">
        <v>41790</v>
      </c>
      <c r="G139" s="232">
        <v>1750000</v>
      </c>
      <c r="H139" s="3">
        <v>0</v>
      </c>
      <c r="I139" s="3" t="s">
        <v>24</v>
      </c>
      <c r="J139" s="3" t="s">
        <v>18</v>
      </c>
      <c r="K139" s="104"/>
    </row>
    <row r="140" spans="1:11" ht="25.5" x14ac:dyDescent="0.25">
      <c r="A140" s="3">
        <v>27</v>
      </c>
      <c r="B140" s="16" t="s">
        <v>251</v>
      </c>
      <c r="C140" s="3" t="s">
        <v>15</v>
      </c>
      <c r="D140" s="3">
        <v>1</v>
      </c>
      <c r="E140" s="3" t="s">
        <v>252</v>
      </c>
      <c r="F140" s="206">
        <v>41790</v>
      </c>
      <c r="G140" s="232">
        <v>5700000</v>
      </c>
      <c r="H140" s="3">
        <v>0</v>
      </c>
      <c r="I140" s="3" t="s">
        <v>24</v>
      </c>
      <c r="J140" s="3" t="s">
        <v>18</v>
      </c>
      <c r="K140" s="104"/>
    </row>
    <row r="141" spans="1:11" ht="25.5" x14ac:dyDescent="0.25">
      <c r="A141" s="3">
        <v>28</v>
      </c>
      <c r="B141" s="16" t="s">
        <v>251</v>
      </c>
      <c r="C141" s="3" t="s">
        <v>15</v>
      </c>
      <c r="D141" s="3">
        <v>1</v>
      </c>
      <c r="E141" s="3" t="s">
        <v>253</v>
      </c>
      <c r="F141" s="206">
        <v>41790</v>
      </c>
      <c r="G141" s="232">
        <v>5700000</v>
      </c>
      <c r="H141" s="3">
        <v>0</v>
      </c>
      <c r="I141" s="3" t="s">
        <v>24</v>
      </c>
      <c r="J141" s="3" t="s">
        <v>18</v>
      </c>
      <c r="K141" s="104"/>
    </row>
    <row r="142" spans="1:11" ht="25.5" x14ac:dyDescent="0.25">
      <c r="A142" s="3">
        <v>29</v>
      </c>
      <c r="B142" s="16" t="s">
        <v>254</v>
      </c>
      <c r="C142" s="3" t="s">
        <v>15</v>
      </c>
      <c r="D142" s="3">
        <v>1</v>
      </c>
      <c r="E142" s="3" t="s">
        <v>255</v>
      </c>
      <c r="F142" s="206">
        <v>41790</v>
      </c>
      <c r="G142" s="232">
        <v>2000000</v>
      </c>
      <c r="H142" s="3">
        <v>0</v>
      </c>
      <c r="I142" s="3" t="s">
        <v>24</v>
      </c>
      <c r="J142" s="3" t="s">
        <v>18</v>
      </c>
      <c r="K142" s="104"/>
    </row>
    <row r="143" spans="1:11" ht="25.5" x14ac:dyDescent="0.25">
      <c r="A143" s="3">
        <v>30</v>
      </c>
      <c r="B143" s="16" t="s">
        <v>254</v>
      </c>
      <c r="C143" s="3" t="s">
        <v>15</v>
      </c>
      <c r="D143" s="3">
        <v>1</v>
      </c>
      <c r="E143" s="3" t="s">
        <v>256</v>
      </c>
      <c r="F143" s="206">
        <v>41790</v>
      </c>
      <c r="G143" s="232">
        <v>2000000</v>
      </c>
      <c r="H143" s="3">
        <v>0</v>
      </c>
      <c r="I143" s="3" t="s">
        <v>24</v>
      </c>
      <c r="J143" s="3" t="s">
        <v>18</v>
      </c>
      <c r="K143" s="104"/>
    </row>
    <row r="144" spans="1:11" x14ac:dyDescent="0.25">
      <c r="A144" s="3">
        <v>31</v>
      </c>
      <c r="B144" s="16" t="s">
        <v>257</v>
      </c>
      <c r="C144" s="3" t="s">
        <v>15</v>
      </c>
      <c r="D144" s="3">
        <v>1</v>
      </c>
      <c r="E144" s="3" t="s">
        <v>258</v>
      </c>
      <c r="F144" s="206">
        <v>41790</v>
      </c>
      <c r="G144" s="232">
        <v>250000</v>
      </c>
      <c r="H144" s="3">
        <v>0</v>
      </c>
      <c r="I144" s="3" t="s">
        <v>24</v>
      </c>
      <c r="J144" s="3" t="s">
        <v>18</v>
      </c>
      <c r="K144" s="104"/>
    </row>
    <row r="145" spans="1:11" x14ac:dyDescent="0.25">
      <c r="A145" s="3">
        <v>32</v>
      </c>
      <c r="B145" s="16" t="s">
        <v>259</v>
      </c>
      <c r="C145" s="3" t="s">
        <v>15</v>
      </c>
      <c r="D145" s="3">
        <v>1</v>
      </c>
      <c r="E145" s="3" t="s">
        <v>260</v>
      </c>
      <c r="F145" s="206">
        <v>43129</v>
      </c>
      <c r="G145" s="232">
        <v>3044999</v>
      </c>
      <c r="H145" s="3">
        <v>0</v>
      </c>
      <c r="I145" s="3" t="s">
        <v>24</v>
      </c>
      <c r="J145" s="3" t="s">
        <v>18</v>
      </c>
      <c r="K145" s="104"/>
    </row>
    <row r="146" spans="1:11" x14ac:dyDescent="0.25">
      <c r="A146" s="3">
        <v>33</v>
      </c>
      <c r="B146" s="27" t="s">
        <v>261</v>
      </c>
      <c r="C146" s="3" t="s">
        <v>15</v>
      </c>
      <c r="D146" s="3">
        <v>1</v>
      </c>
      <c r="E146" s="3" t="s">
        <v>262</v>
      </c>
      <c r="F146" s="206">
        <v>41848</v>
      </c>
      <c r="G146" s="232">
        <v>2805000</v>
      </c>
      <c r="H146" s="3">
        <v>0</v>
      </c>
      <c r="I146" s="3" t="s">
        <v>24</v>
      </c>
      <c r="J146" s="3" t="s">
        <v>18</v>
      </c>
      <c r="K146" s="104"/>
    </row>
    <row r="147" spans="1:11" ht="25.5" x14ac:dyDescent="0.25">
      <c r="A147" s="3">
        <v>34</v>
      </c>
      <c r="B147" s="27" t="s">
        <v>263</v>
      </c>
      <c r="C147" s="3" t="s">
        <v>15</v>
      </c>
      <c r="D147" s="3">
        <v>1</v>
      </c>
      <c r="E147" s="3" t="s">
        <v>264</v>
      </c>
      <c r="F147" s="206">
        <v>41942</v>
      </c>
      <c r="G147" s="232">
        <v>3696000</v>
      </c>
      <c r="H147" s="3">
        <v>0</v>
      </c>
      <c r="I147" s="3" t="s">
        <v>24</v>
      </c>
      <c r="J147" s="3" t="s">
        <v>18</v>
      </c>
      <c r="K147" s="104"/>
    </row>
    <row r="148" spans="1:11" x14ac:dyDescent="0.25">
      <c r="A148" s="3">
        <v>35</v>
      </c>
      <c r="B148" s="27" t="s">
        <v>265</v>
      </c>
      <c r="C148" s="3" t="s">
        <v>15</v>
      </c>
      <c r="D148" s="3">
        <v>1</v>
      </c>
      <c r="E148" s="3" t="s">
        <v>266</v>
      </c>
      <c r="F148" s="206">
        <v>41848</v>
      </c>
      <c r="G148" s="232">
        <v>3300000</v>
      </c>
      <c r="H148" s="3">
        <v>0</v>
      </c>
      <c r="I148" s="3" t="s">
        <v>24</v>
      </c>
      <c r="J148" s="3" t="s">
        <v>18</v>
      </c>
      <c r="K148" s="104"/>
    </row>
    <row r="149" spans="1:11" ht="25.5" x14ac:dyDescent="0.25">
      <c r="A149" s="3">
        <v>36</v>
      </c>
      <c r="B149" s="16" t="s">
        <v>267</v>
      </c>
      <c r="C149" s="3" t="s">
        <v>15</v>
      </c>
      <c r="D149" s="3">
        <v>1</v>
      </c>
      <c r="E149" s="3" t="s">
        <v>268</v>
      </c>
      <c r="F149" s="206">
        <v>41844</v>
      </c>
      <c r="G149" s="232">
        <v>88616000</v>
      </c>
      <c r="H149" s="3">
        <v>0</v>
      </c>
      <c r="I149" s="3" t="s">
        <v>24</v>
      </c>
      <c r="J149" s="3" t="s">
        <v>18</v>
      </c>
      <c r="K149" s="3"/>
    </row>
    <row r="150" spans="1:11" x14ac:dyDescent="0.25">
      <c r="A150" s="590" t="s">
        <v>2132</v>
      </c>
      <c r="B150" s="590"/>
      <c r="C150" s="590"/>
      <c r="D150" s="590"/>
      <c r="E150" s="590"/>
      <c r="F150" s="590"/>
      <c r="G150" s="590"/>
      <c r="H150" s="590"/>
      <c r="I150" s="590"/>
      <c r="J150" s="590"/>
      <c r="K150" s="590"/>
    </row>
    <row r="151" spans="1:11" ht="25.5" x14ac:dyDescent="0.25">
      <c r="A151" s="3">
        <v>1</v>
      </c>
      <c r="B151" s="19" t="s">
        <v>270</v>
      </c>
      <c r="C151" s="3" t="s">
        <v>15</v>
      </c>
      <c r="D151" s="3">
        <v>1</v>
      </c>
      <c r="E151" s="3" t="s">
        <v>272</v>
      </c>
      <c r="F151" s="12" t="s">
        <v>273</v>
      </c>
      <c r="G151" s="28">
        <v>13800000</v>
      </c>
      <c r="H151" s="234">
        <v>0</v>
      </c>
      <c r="I151" s="8" t="s">
        <v>274</v>
      </c>
      <c r="J151" s="9" t="s">
        <v>52</v>
      </c>
      <c r="K151" s="16"/>
    </row>
    <row r="152" spans="1:11" ht="25.5" x14ac:dyDescent="0.25">
      <c r="A152" s="3">
        <v>2</v>
      </c>
      <c r="B152" s="19" t="s">
        <v>211</v>
      </c>
      <c r="C152" s="3" t="s">
        <v>15</v>
      </c>
      <c r="D152" s="3">
        <v>1</v>
      </c>
      <c r="E152" s="3" t="s">
        <v>275</v>
      </c>
      <c r="F152" s="12" t="s">
        <v>276</v>
      </c>
      <c r="G152" s="28">
        <v>10670000</v>
      </c>
      <c r="H152" s="234">
        <v>0</v>
      </c>
      <c r="I152" s="8" t="s">
        <v>277</v>
      </c>
      <c r="J152" s="9" t="s">
        <v>52</v>
      </c>
      <c r="K152" s="16"/>
    </row>
    <row r="153" spans="1:11" ht="25.5" x14ac:dyDescent="0.25">
      <c r="A153" s="3">
        <v>3</v>
      </c>
      <c r="B153" s="19" t="s">
        <v>278</v>
      </c>
      <c r="C153" s="3" t="s">
        <v>15</v>
      </c>
      <c r="D153" s="3">
        <v>1</v>
      </c>
      <c r="E153" s="3" t="s">
        <v>279</v>
      </c>
      <c r="F153" s="12" t="s">
        <v>280</v>
      </c>
      <c r="G153" s="28">
        <v>2500000</v>
      </c>
      <c r="H153" s="234">
        <v>0</v>
      </c>
      <c r="I153" s="8" t="s">
        <v>34</v>
      </c>
      <c r="J153" s="9" t="s">
        <v>52</v>
      </c>
      <c r="K153" s="16"/>
    </row>
    <row r="154" spans="1:11" x14ac:dyDescent="0.25">
      <c r="A154" s="3">
        <v>4</v>
      </c>
      <c r="B154" s="19" t="s">
        <v>281</v>
      </c>
      <c r="C154" s="3" t="s">
        <v>15</v>
      </c>
      <c r="D154" s="3">
        <v>1</v>
      </c>
      <c r="E154" s="3" t="s">
        <v>282</v>
      </c>
      <c r="F154" s="12" t="s">
        <v>283</v>
      </c>
      <c r="G154" s="28">
        <v>3773000</v>
      </c>
      <c r="H154" s="234">
        <v>0</v>
      </c>
      <c r="I154" s="8" t="s">
        <v>284</v>
      </c>
      <c r="J154" s="9" t="s">
        <v>52</v>
      </c>
      <c r="K154" s="16"/>
    </row>
    <row r="155" spans="1:11" ht="25.5" x14ac:dyDescent="0.25">
      <c r="A155" s="3">
        <v>5</v>
      </c>
      <c r="B155" s="19" t="s">
        <v>76</v>
      </c>
      <c r="C155" s="3" t="s">
        <v>15</v>
      </c>
      <c r="D155" s="3">
        <v>1</v>
      </c>
      <c r="E155" s="3" t="s">
        <v>285</v>
      </c>
      <c r="F155" s="12" t="s">
        <v>78</v>
      </c>
      <c r="G155" s="28">
        <v>8950000</v>
      </c>
      <c r="H155" s="234">
        <v>0</v>
      </c>
      <c r="I155" s="8" t="s">
        <v>277</v>
      </c>
      <c r="J155" s="9" t="s">
        <v>52</v>
      </c>
      <c r="K155" s="16"/>
    </row>
    <row r="156" spans="1:11" ht="25.5" x14ac:dyDescent="0.25">
      <c r="A156" s="3">
        <v>6</v>
      </c>
      <c r="B156" s="19" t="s">
        <v>286</v>
      </c>
      <c r="C156" s="3" t="s">
        <v>15</v>
      </c>
      <c r="D156" s="3">
        <v>1</v>
      </c>
      <c r="E156" s="3" t="s">
        <v>287</v>
      </c>
      <c r="F156" s="12" t="s">
        <v>196</v>
      </c>
      <c r="G156" s="28">
        <v>7980000</v>
      </c>
      <c r="H156" s="234">
        <v>0</v>
      </c>
      <c r="I156" s="8" t="s">
        <v>288</v>
      </c>
      <c r="J156" s="9" t="s">
        <v>52</v>
      </c>
      <c r="K156" s="16"/>
    </row>
    <row r="157" spans="1:11" ht="25.5" x14ac:dyDescent="0.25">
      <c r="A157" s="3">
        <v>7</v>
      </c>
      <c r="B157" s="19" t="s">
        <v>289</v>
      </c>
      <c r="C157" s="3" t="s">
        <v>15</v>
      </c>
      <c r="D157" s="3">
        <v>1</v>
      </c>
      <c r="E157" s="3" t="s">
        <v>290</v>
      </c>
      <c r="F157" s="12" t="s">
        <v>291</v>
      </c>
      <c r="G157" s="28">
        <v>5800000</v>
      </c>
      <c r="H157" s="234">
        <v>0</v>
      </c>
      <c r="I157" s="8" t="s">
        <v>292</v>
      </c>
      <c r="J157" s="9" t="s">
        <v>52</v>
      </c>
      <c r="K157" s="16"/>
    </row>
    <row r="158" spans="1:11" x14ac:dyDescent="0.25">
      <c r="A158" s="3">
        <v>8</v>
      </c>
      <c r="B158" s="19" t="s">
        <v>293</v>
      </c>
      <c r="C158" s="3" t="s">
        <v>15</v>
      </c>
      <c r="D158" s="3">
        <v>1</v>
      </c>
      <c r="E158" s="3" t="s">
        <v>294</v>
      </c>
      <c r="F158" s="12" t="s">
        <v>295</v>
      </c>
      <c r="G158" s="28">
        <v>18010850</v>
      </c>
      <c r="H158" s="234">
        <v>0</v>
      </c>
      <c r="I158" s="8" t="s">
        <v>292</v>
      </c>
      <c r="J158" s="9" t="s">
        <v>52</v>
      </c>
      <c r="K158" s="16"/>
    </row>
    <row r="159" spans="1:11" x14ac:dyDescent="0.25">
      <c r="A159" s="3">
        <v>9</v>
      </c>
      <c r="B159" s="19" t="s">
        <v>293</v>
      </c>
      <c r="C159" s="3" t="s">
        <v>15</v>
      </c>
      <c r="D159" s="3">
        <v>1</v>
      </c>
      <c r="E159" s="3" t="s">
        <v>296</v>
      </c>
      <c r="F159" s="12" t="s">
        <v>295</v>
      </c>
      <c r="G159" s="28">
        <v>18010850</v>
      </c>
      <c r="H159" s="234">
        <v>0</v>
      </c>
      <c r="I159" s="8" t="s">
        <v>292</v>
      </c>
      <c r="J159" s="9" t="s">
        <v>52</v>
      </c>
      <c r="K159" s="16"/>
    </row>
    <row r="160" spans="1:11" ht="25.5" x14ac:dyDescent="0.25">
      <c r="A160" s="3">
        <v>10</v>
      </c>
      <c r="B160" s="19" t="s">
        <v>297</v>
      </c>
      <c r="C160" s="3" t="s">
        <v>15</v>
      </c>
      <c r="D160" s="3">
        <v>1</v>
      </c>
      <c r="E160" s="3" t="s">
        <v>298</v>
      </c>
      <c r="F160" s="12" t="s">
        <v>299</v>
      </c>
      <c r="G160" s="28">
        <v>12090910</v>
      </c>
      <c r="H160" s="234">
        <v>0</v>
      </c>
      <c r="I160" s="8" t="s">
        <v>300</v>
      </c>
      <c r="J160" s="9" t="s">
        <v>52</v>
      </c>
      <c r="K160" s="16"/>
    </row>
    <row r="161" spans="1:11" ht="25.5" x14ac:dyDescent="0.25">
      <c r="A161" s="3">
        <v>11</v>
      </c>
      <c r="B161" s="19" t="s">
        <v>270</v>
      </c>
      <c r="C161" s="3" t="s">
        <v>15</v>
      </c>
      <c r="D161" s="3">
        <v>1</v>
      </c>
      <c r="E161" s="3" t="s">
        <v>301</v>
      </c>
      <c r="F161" s="12" t="s">
        <v>273</v>
      </c>
      <c r="G161" s="28">
        <v>13800000</v>
      </c>
      <c r="H161" s="234">
        <v>0</v>
      </c>
      <c r="I161" s="8" t="s">
        <v>274</v>
      </c>
      <c r="J161" s="9" t="s">
        <v>52</v>
      </c>
      <c r="K161" s="16"/>
    </row>
    <row r="162" spans="1:11" ht="25.5" x14ac:dyDescent="0.25">
      <c r="A162" s="3">
        <v>12</v>
      </c>
      <c r="B162" s="19" t="s">
        <v>270</v>
      </c>
      <c r="C162" s="3" t="s">
        <v>15</v>
      </c>
      <c r="D162" s="3">
        <v>1</v>
      </c>
      <c r="E162" s="3" t="s">
        <v>302</v>
      </c>
      <c r="F162" s="12" t="s">
        <v>273</v>
      </c>
      <c r="G162" s="28">
        <v>13800000</v>
      </c>
      <c r="H162" s="234">
        <v>0</v>
      </c>
      <c r="I162" s="8" t="s">
        <v>274</v>
      </c>
      <c r="J162" s="9" t="s">
        <v>52</v>
      </c>
      <c r="K162" s="16"/>
    </row>
    <row r="163" spans="1:11" x14ac:dyDescent="0.25">
      <c r="A163" s="3">
        <v>13</v>
      </c>
      <c r="B163" s="19" t="s">
        <v>303</v>
      </c>
      <c r="C163" s="3" t="s">
        <v>15</v>
      </c>
      <c r="D163" s="3">
        <v>1</v>
      </c>
      <c r="E163" s="3" t="s">
        <v>304</v>
      </c>
      <c r="F163" s="12" t="s">
        <v>305</v>
      </c>
      <c r="G163" s="28">
        <v>1424800</v>
      </c>
      <c r="H163" s="234">
        <v>0</v>
      </c>
      <c r="I163" s="8" t="s">
        <v>292</v>
      </c>
      <c r="J163" s="9" t="s">
        <v>52</v>
      </c>
      <c r="K163" s="16"/>
    </row>
    <row r="164" spans="1:11" x14ac:dyDescent="0.25">
      <c r="A164" s="3">
        <v>14</v>
      </c>
      <c r="B164" s="19" t="s">
        <v>303</v>
      </c>
      <c r="C164" s="3" t="s">
        <v>15</v>
      </c>
      <c r="D164" s="3">
        <v>1</v>
      </c>
      <c r="E164" s="3" t="s">
        <v>306</v>
      </c>
      <c r="F164" s="12" t="s">
        <v>305</v>
      </c>
      <c r="G164" s="28">
        <v>1424800</v>
      </c>
      <c r="H164" s="234">
        <v>0</v>
      </c>
      <c r="I164" s="8" t="s">
        <v>292</v>
      </c>
      <c r="J164" s="9" t="s">
        <v>52</v>
      </c>
      <c r="K164" s="16"/>
    </row>
    <row r="165" spans="1:11" ht="51" x14ac:dyDescent="0.25">
      <c r="A165" s="3">
        <v>15</v>
      </c>
      <c r="B165" s="19" t="s">
        <v>307</v>
      </c>
      <c r="C165" s="3" t="s">
        <v>15</v>
      </c>
      <c r="D165" s="3">
        <v>1</v>
      </c>
      <c r="E165" s="3" t="s">
        <v>308</v>
      </c>
      <c r="F165" s="12" t="s">
        <v>305</v>
      </c>
      <c r="G165" s="28">
        <v>2003625</v>
      </c>
      <c r="H165" s="234">
        <v>0</v>
      </c>
      <c r="I165" s="8" t="s">
        <v>309</v>
      </c>
      <c r="J165" s="9" t="s">
        <v>52</v>
      </c>
      <c r="K165" s="16"/>
    </row>
    <row r="166" spans="1:11" ht="51" x14ac:dyDescent="0.25">
      <c r="A166" s="3">
        <v>16</v>
      </c>
      <c r="B166" s="19" t="s">
        <v>310</v>
      </c>
      <c r="C166" s="3" t="s">
        <v>15</v>
      </c>
      <c r="D166" s="3">
        <v>1</v>
      </c>
      <c r="E166" s="3" t="s">
        <v>311</v>
      </c>
      <c r="F166" s="12" t="s">
        <v>312</v>
      </c>
      <c r="G166" s="28">
        <v>748020</v>
      </c>
      <c r="H166" s="234">
        <v>0</v>
      </c>
      <c r="I166" s="8" t="s">
        <v>309</v>
      </c>
      <c r="J166" s="9" t="s">
        <v>52</v>
      </c>
      <c r="K166" s="16"/>
    </row>
    <row r="167" spans="1:11" ht="51" x14ac:dyDescent="0.25">
      <c r="A167" s="3">
        <v>17</v>
      </c>
      <c r="B167" s="19" t="s">
        <v>313</v>
      </c>
      <c r="C167" s="3" t="s">
        <v>15</v>
      </c>
      <c r="D167" s="3">
        <v>1</v>
      </c>
      <c r="E167" s="3" t="s">
        <v>314</v>
      </c>
      <c r="F167" s="12" t="s">
        <v>312</v>
      </c>
      <c r="G167" s="28">
        <v>1513850</v>
      </c>
      <c r="H167" s="234">
        <v>0</v>
      </c>
      <c r="I167" s="8" t="s">
        <v>309</v>
      </c>
      <c r="J167" s="9" t="s">
        <v>52</v>
      </c>
      <c r="K167" s="16"/>
    </row>
    <row r="168" spans="1:11" ht="51" x14ac:dyDescent="0.25">
      <c r="A168" s="3">
        <v>18</v>
      </c>
      <c r="B168" s="19" t="s">
        <v>315</v>
      </c>
      <c r="C168" s="3" t="s">
        <v>15</v>
      </c>
      <c r="D168" s="3">
        <v>1</v>
      </c>
      <c r="E168" s="3" t="s">
        <v>316</v>
      </c>
      <c r="F168" s="12" t="s">
        <v>305</v>
      </c>
      <c r="G168" s="28">
        <v>21343504</v>
      </c>
      <c r="H168" s="234">
        <v>0</v>
      </c>
      <c r="I168" s="8" t="s">
        <v>309</v>
      </c>
      <c r="J168" s="9" t="s">
        <v>52</v>
      </c>
      <c r="K168" s="16"/>
    </row>
    <row r="169" spans="1:11" ht="51" x14ac:dyDescent="0.25">
      <c r="A169" s="3">
        <v>19</v>
      </c>
      <c r="B169" s="19" t="s">
        <v>317</v>
      </c>
      <c r="C169" s="3" t="s">
        <v>15</v>
      </c>
      <c r="D169" s="3">
        <v>1</v>
      </c>
      <c r="E169" s="3" t="s">
        <v>318</v>
      </c>
      <c r="F169" s="12" t="s">
        <v>305</v>
      </c>
      <c r="G169" s="28">
        <v>25080042</v>
      </c>
      <c r="H169" s="234">
        <v>0</v>
      </c>
      <c r="I169" s="8" t="s">
        <v>309</v>
      </c>
      <c r="J169" s="9" t="s">
        <v>52</v>
      </c>
      <c r="K169" s="16"/>
    </row>
    <row r="170" spans="1:11" x14ac:dyDescent="0.25">
      <c r="A170" s="3">
        <v>20</v>
      </c>
      <c r="B170" s="19" t="s">
        <v>319</v>
      </c>
      <c r="C170" s="3" t="s">
        <v>15</v>
      </c>
      <c r="D170" s="3">
        <v>1</v>
      </c>
      <c r="E170" s="3" t="s">
        <v>320</v>
      </c>
      <c r="F170" s="12" t="s">
        <v>305</v>
      </c>
      <c r="G170" s="28">
        <v>4630600</v>
      </c>
      <c r="H170" s="234">
        <v>0</v>
      </c>
      <c r="I170" s="8" t="s">
        <v>292</v>
      </c>
      <c r="J170" s="9" t="s">
        <v>52</v>
      </c>
      <c r="K170" s="16"/>
    </row>
    <row r="171" spans="1:11" ht="51" x14ac:dyDescent="0.25">
      <c r="A171" s="3">
        <v>21</v>
      </c>
      <c r="B171" s="19" t="s">
        <v>321</v>
      </c>
      <c r="C171" s="3" t="s">
        <v>15</v>
      </c>
      <c r="D171" s="3">
        <v>1</v>
      </c>
      <c r="E171" s="3" t="s">
        <v>322</v>
      </c>
      <c r="F171" s="12" t="s">
        <v>305</v>
      </c>
      <c r="G171" s="28">
        <v>7159620</v>
      </c>
      <c r="H171" s="234">
        <v>0</v>
      </c>
      <c r="I171" s="8" t="s">
        <v>309</v>
      </c>
      <c r="J171" s="9" t="s">
        <v>52</v>
      </c>
      <c r="K171" s="16"/>
    </row>
    <row r="172" spans="1:11" x14ac:dyDescent="0.25">
      <c r="A172" s="3">
        <v>22</v>
      </c>
      <c r="B172" s="19" t="s">
        <v>303</v>
      </c>
      <c r="C172" s="3" t="s">
        <v>15</v>
      </c>
      <c r="D172" s="3">
        <v>1</v>
      </c>
      <c r="E172" s="3" t="s">
        <v>323</v>
      </c>
      <c r="F172" s="12" t="s">
        <v>305</v>
      </c>
      <c r="G172" s="28">
        <v>1424800</v>
      </c>
      <c r="H172" s="234">
        <v>0</v>
      </c>
      <c r="I172" s="8" t="s">
        <v>292</v>
      </c>
      <c r="J172" s="9" t="s">
        <v>52</v>
      </c>
      <c r="K172" s="16"/>
    </row>
    <row r="173" spans="1:11" ht="25.5" x14ac:dyDescent="0.25">
      <c r="A173" s="3">
        <v>23</v>
      </c>
      <c r="B173" s="19" t="s">
        <v>324</v>
      </c>
      <c r="C173" s="3" t="s">
        <v>15</v>
      </c>
      <c r="D173" s="3">
        <v>1</v>
      </c>
      <c r="E173" s="3" t="s">
        <v>325</v>
      </c>
      <c r="F173" s="12" t="s">
        <v>326</v>
      </c>
      <c r="G173" s="28">
        <v>5973474</v>
      </c>
      <c r="H173" s="234">
        <v>0</v>
      </c>
      <c r="I173" s="8" t="s">
        <v>292</v>
      </c>
      <c r="J173" s="9" t="s">
        <v>52</v>
      </c>
      <c r="K173" s="16"/>
    </row>
    <row r="174" spans="1:11" ht="51" x14ac:dyDescent="0.25">
      <c r="A174" s="3">
        <v>24</v>
      </c>
      <c r="B174" s="19" t="s">
        <v>327</v>
      </c>
      <c r="C174" s="3" t="s">
        <v>15</v>
      </c>
      <c r="D174" s="3">
        <v>1</v>
      </c>
      <c r="E174" s="3" t="s">
        <v>328</v>
      </c>
      <c r="F174" s="12" t="s">
        <v>312</v>
      </c>
      <c r="G174" s="28">
        <v>15850900</v>
      </c>
      <c r="H174" s="234">
        <v>0</v>
      </c>
      <c r="I174" s="8" t="s">
        <v>309</v>
      </c>
      <c r="J174" s="9" t="s">
        <v>52</v>
      </c>
      <c r="K174" s="16"/>
    </row>
    <row r="175" spans="1:11" x14ac:dyDescent="0.25">
      <c r="A175" s="3">
        <v>25</v>
      </c>
      <c r="B175" s="19" t="s">
        <v>329</v>
      </c>
      <c r="C175" s="3" t="s">
        <v>15</v>
      </c>
      <c r="D175" s="3">
        <v>1</v>
      </c>
      <c r="E175" s="3" t="s">
        <v>330</v>
      </c>
      <c r="F175" s="12" t="s">
        <v>331</v>
      </c>
      <c r="G175" s="28">
        <v>4554260</v>
      </c>
      <c r="H175" s="234">
        <v>0</v>
      </c>
      <c r="I175" s="8" t="s">
        <v>292</v>
      </c>
      <c r="J175" s="9" t="s">
        <v>52</v>
      </c>
      <c r="K175" s="16"/>
    </row>
    <row r="176" spans="1:11" ht="38.25" x14ac:dyDescent="0.25">
      <c r="A176" s="3">
        <v>26</v>
      </c>
      <c r="B176" s="19" t="s">
        <v>217</v>
      </c>
      <c r="C176" s="3" t="s">
        <v>15</v>
      </c>
      <c r="D176" s="3">
        <v>1</v>
      </c>
      <c r="E176" s="3" t="s">
        <v>332</v>
      </c>
      <c r="F176" s="12" t="s">
        <v>333</v>
      </c>
      <c r="G176" s="28">
        <v>10670000</v>
      </c>
      <c r="H176" s="234">
        <v>0</v>
      </c>
      <c r="I176" s="8" t="s">
        <v>334</v>
      </c>
      <c r="J176" s="9" t="s">
        <v>52</v>
      </c>
      <c r="K176" s="16"/>
    </row>
    <row r="177" spans="1:11" ht="25.5" x14ac:dyDescent="0.25">
      <c r="A177" s="3">
        <v>27</v>
      </c>
      <c r="B177" s="19" t="s">
        <v>286</v>
      </c>
      <c r="C177" s="3" t="s">
        <v>15</v>
      </c>
      <c r="D177" s="3">
        <v>1</v>
      </c>
      <c r="E177" s="3" t="s">
        <v>335</v>
      </c>
      <c r="F177" s="12" t="s">
        <v>196</v>
      </c>
      <c r="G177" s="28">
        <v>7980000</v>
      </c>
      <c r="H177" s="234">
        <v>0</v>
      </c>
      <c r="I177" s="8" t="s">
        <v>288</v>
      </c>
      <c r="J177" s="9" t="s">
        <v>52</v>
      </c>
      <c r="K177" s="16"/>
    </row>
    <row r="178" spans="1:11" ht="25.5" x14ac:dyDescent="0.25">
      <c r="A178" s="3">
        <v>28</v>
      </c>
      <c r="B178" s="19" t="s">
        <v>336</v>
      </c>
      <c r="C178" s="3" t="s">
        <v>15</v>
      </c>
      <c r="D178" s="3">
        <v>1</v>
      </c>
      <c r="E178" s="8" t="s">
        <v>337</v>
      </c>
      <c r="F178" s="36">
        <v>41903</v>
      </c>
      <c r="G178" s="28">
        <v>300000</v>
      </c>
      <c r="H178" s="234">
        <v>0</v>
      </c>
      <c r="I178" s="8" t="s">
        <v>338</v>
      </c>
      <c r="J178" s="9" t="s">
        <v>52</v>
      </c>
      <c r="K178" s="16"/>
    </row>
    <row r="179" spans="1:11" ht="25.5" x14ac:dyDescent="0.25">
      <c r="A179" s="3">
        <v>29</v>
      </c>
      <c r="B179" s="19" t="s">
        <v>336</v>
      </c>
      <c r="C179" s="3" t="s">
        <v>15</v>
      </c>
      <c r="D179" s="3">
        <v>1</v>
      </c>
      <c r="E179" s="8" t="s">
        <v>339</v>
      </c>
      <c r="F179" s="36">
        <v>41903</v>
      </c>
      <c r="G179" s="28">
        <v>300000</v>
      </c>
      <c r="H179" s="234">
        <v>0</v>
      </c>
      <c r="I179" s="8" t="s">
        <v>338</v>
      </c>
      <c r="J179" s="9" t="s">
        <v>52</v>
      </c>
      <c r="K179" s="16"/>
    </row>
    <row r="180" spans="1:11" ht="25.5" x14ac:dyDescent="0.25">
      <c r="A180" s="3">
        <v>30</v>
      </c>
      <c r="B180" s="19" t="s">
        <v>336</v>
      </c>
      <c r="C180" s="3" t="s">
        <v>15</v>
      </c>
      <c r="D180" s="3">
        <v>1</v>
      </c>
      <c r="E180" s="8" t="s">
        <v>340</v>
      </c>
      <c r="F180" s="36">
        <v>41903</v>
      </c>
      <c r="G180" s="28">
        <v>300000</v>
      </c>
      <c r="H180" s="234">
        <v>0</v>
      </c>
      <c r="I180" s="8" t="s">
        <v>338</v>
      </c>
      <c r="J180" s="9" t="s">
        <v>52</v>
      </c>
      <c r="K180" s="16"/>
    </row>
    <row r="181" spans="1:11" ht="25.5" x14ac:dyDescent="0.25">
      <c r="A181" s="3">
        <v>31</v>
      </c>
      <c r="B181" s="19" t="s">
        <v>336</v>
      </c>
      <c r="C181" s="3" t="s">
        <v>15</v>
      </c>
      <c r="D181" s="3">
        <v>1</v>
      </c>
      <c r="E181" s="8" t="s">
        <v>341</v>
      </c>
      <c r="F181" s="36">
        <v>41903</v>
      </c>
      <c r="G181" s="28">
        <v>300000</v>
      </c>
      <c r="H181" s="234">
        <v>0</v>
      </c>
      <c r="I181" s="8" t="s">
        <v>338</v>
      </c>
      <c r="J181" s="9" t="s">
        <v>52</v>
      </c>
      <c r="K181" s="16"/>
    </row>
    <row r="182" spans="1:11" ht="25.5" x14ac:dyDescent="0.25">
      <c r="A182" s="3">
        <v>32</v>
      </c>
      <c r="B182" s="19" t="s">
        <v>342</v>
      </c>
      <c r="C182" s="3" t="s">
        <v>15</v>
      </c>
      <c r="D182" s="3">
        <v>1</v>
      </c>
      <c r="E182" s="8" t="s">
        <v>343</v>
      </c>
      <c r="F182" s="36">
        <v>41903</v>
      </c>
      <c r="G182" s="28">
        <v>1400000</v>
      </c>
      <c r="H182" s="234">
        <v>0</v>
      </c>
      <c r="I182" s="8" t="s">
        <v>292</v>
      </c>
      <c r="J182" s="9" t="s">
        <v>52</v>
      </c>
      <c r="K182" s="16"/>
    </row>
    <row r="183" spans="1:11" ht="25.5" x14ac:dyDescent="0.25">
      <c r="A183" s="3">
        <v>33</v>
      </c>
      <c r="B183" s="19" t="s">
        <v>344</v>
      </c>
      <c r="C183" s="3" t="s">
        <v>15</v>
      </c>
      <c r="D183" s="3">
        <v>1</v>
      </c>
      <c r="E183" s="8" t="s">
        <v>345</v>
      </c>
      <c r="F183" s="36">
        <v>41903</v>
      </c>
      <c r="G183" s="28">
        <v>6500000</v>
      </c>
      <c r="H183" s="234">
        <v>0</v>
      </c>
      <c r="I183" s="8" t="s">
        <v>346</v>
      </c>
      <c r="J183" s="9" t="s">
        <v>52</v>
      </c>
      <c r="K183" s="16"/>
    </row>
    <row r="184" spans="1:11" ht="25.5" x14ac:dyDescent="0.25">
      <c r="A184" s="3">
        <v>34</v>
      </c>
      <c r="B184" s="19" t="s">
        <v>344</v>
      </c>
      <c r="C184" s="3" t="s">
        <v>15</v>
      </c>
      <c r="D184" s="3">
        <v>1</v>
      </c>
      <c r="E184" s="8" t="s">
        <v>347</v>
      </c>
      <c r="F184" s="36">
        <v>41903</v>
      </c>
      <c r="G184" s="28">
        <v>6500000</v>
      </c>
      <c r="H184" s="234">
        <v>0</v>
      </c>
      <c r="I184" s="8" t="s">
        <v>346</v>
      </c>
      <c r="J184" s="9" t="s">
        <v>52</v>
      </c>
      <c r="K184" s="16"/>
    </row>
    <row r="185" spans="1:11" ht="38.25" x14ac:dyDescent="0.25">
      <c r="A185" s="3">
        <v>35</v>
      </c>
      <c r="B185" s="19" t="s">
        <v>348</v>
      </c>
      <c r="C185" s="3" t="s">
        <v>15</v>
      </c>
      <c r="D185" s="3">
        <v>1</v>
      </c>
      <c r="E185" s="8" t="s">
        <v>349</v>
      </c>
      <c r="F185" s="36">
        <v>41903</v>
      </c>
      <c r="G185" s="28">
        <v>3590000</v>
      </c>
      <c r="H185" s="234">
        <v>0</v>
      </c>
      <c r="I185" s="8" t="s">
        <v>350</v>
      </c>
      <c r="J185" s="9" t="s">
        <v>52</v>
      </c>
      <c r="K185" s="16"/>
    </row>
    <row r="186" spans="1:11" ht="38.25" x14ac:dyDescent="0.25">
      <c r="A186" s="3">
        <v>36</v>
      </c>
      <c r="B186" s="19" t="s">
        <v>351</v>
      </c>
      <c r="C186" s="3" t="s">
        <v>15</v>
      </c>
      <c r="D186" s="3">
        <v>1</v>
      </c>
      <c r="E186" s="8" t="s">
        <v>352</v>
      </c>
      <c r="F186" s="36">
        <v>41903</v>
      </c>
      <c r="G186" s="28">
        <v>3590000</v>
      </c>
      <c r="H186" s="234">
        <v>0</v>
      </c>
      <c r="I186" s="8" t="s">
        <v>350</v>
      </c>
      <c r="J186" s="9" t="s">
        <v>52</v>
      </c>
      <c r="K186" s="16"/>
    </row>
    <row r="187" spans="1:11" ht="25.5" x14ac:dyDescent="0.25">
      <c r="A187" s="3">
        <v>37</v>
      </c>
      <c r="B187" s="19" t="s">
        <v>353</v>
      </c>
      <c r="C187" s="3" t="s">
        <v>15</v>
      </c>
      <c r="D187" s="3">
        <v>1</v>
      </c>
      <c r="E187" s="8" t="s">
        <v>354</v>
      </c>
      <c r="F187" s="36">
        <v>41903</v>
      </c>
      <c r="G187" s="28">
        <v>0</v>
      </c>
      <c r="H187" s="234">
        <v>0</v>
      </c>
      <c r="I187" s="8" t="s">
        <v>355</v>
      </c>
      <c r="J187" s="9" t="s">
        <v>52</v>
      </c>
      <c r="K187" s="108"/>
    </row>
    <row r="188" spans="1:11" ht="38.25" x14ac:dyDescent="0.25">
      <c r="A188" s="3">
        <v>38</v>
      </c>
      <c r="B188" s="203" t="s">
        <v>357</v>
      </c>
      <c r="C188" s="3" t="s">
        <v>15</v>
      </c>
      <c r="D188" s="3">
        <v>1</v>
      </c>
      <c r="E188" s="67" t="s">
        <v>356</v>
      </c>
      <c r="F188" s="36">
        <v>40179</v>
      </c>
      <c r="G188" s="28">
        <v>1600000</v>
      </c>
      <c r="H188" s="234">
        <v>0</v>
      </c>
      <c r="I188" s="8" t="s">
        <v>358</v>
      </c>
      <c r="J188" s="9" t="s">
        <v>52</v>
      </c>
      <c r="K188" s="108"/>
    </row>
    <row r="189" spans="1:11" ht="38.25" x14ac:dyDescent="0.25">
      <c r="A189" s="3">
        <v>39</v>
      </c>
      <c r="B189" s="203" t="s">
        <v>360</v>
      </c>
      <c r="C189" s="3" t="s">
        <v>15</v>
      </c>
      <c r="D189" s="3">
        <v>1</v>
      </c>
      <c r="E189" s="67" t="s">
        <v>359</v>
      </c>
      <c r="F189" s="36">
        <v>40179</v>
      </c>
      <c r="G189" s="235">
        <v>6708342</v>
      </c>
      <c r="H189" s="234">
        <v>0</v>
      </c>
      <c r="I189" s="8" t="s">
        <v>358</v>
      </c>
      <c r="J189" s="9" t="s">
        <v>52</v>
      </c>
      <c r="K189" s="108"/>
    </row>
    <row r="190" spans="1:11" ht="38.25" x14ac:dyDescent="0.25">
      <c r="A190" s="3">
        <v>40</v>
      </c>
      <c r="B190" s="203" t="s">
        <v>362</v>
      </c>
      <c r="C190" s="3" t="s">
        <v>15</v>
      </c>
      <c r="D190" s="3">
        <v>1</v>
      </c>
      <c r="E190" s="67" t="s">
        <v>361</v>
      </c>
      <c r="F190" s="206">
        <v>39869</v>
      </c>
      <c r="G190" s="28">
        <v>69000000</v>
      </c>
      <c r="H190" s="234">
        <v>0</v>
      </c>
      <c r="I190" s="8" t="s">
        <v>363</v>
      </c>
      <c r="J190" s="9" t="s">
        <v>52</v>
      </c>
      <c r="K190" s="236"/>
    </row>
    <row r="191" spans="1:11" x14ac:dyDescent="0.25">
      <c r="A191" s="566" t="s">
        <v>2262</v>
      </c>
      <c r="B191" s="567"/>
      <c r="C191" s="567"/>
      <c r="D191" s="567"/>
      <c r="E191" s="567"/>
      <c r="F191" s="567"/>
      <c r="G191" s="567"/>
      <c r="H191" s="567"/>
      <c r="I191" s="567"/>
      <c r="J191" s="567"/>
      <c r="K191" s="568"/>
    </row>
    <row r="192" spans="1:11" x14ac:dyDescent="0.25">
      <c r="A192" s="42">
        <v>1</v>
      </c>
      <c r="B192" s="43" t="s">
        <v>364</v>
      </c>
      <c r="C192" s="44" t="s">
        <v>15</v>
      </c>
      <c r="D192" s="44">
        <v>1</v>
      </c>
      <c r="E192" s="45" t="s">
        <v>365</v>
      </c>
      <c r="F192" s="10" t="s">
        <v>366</v>
      </c>
      <c r="G192" s="46">
        <v>148768</v>
      </c>
      <c r="H192" s="42">
        <v>0</v>
      </c>
      <c r="I192" s="42" t="s">
        <v>24</v>
      </c>
      <c r="J192" s="42" t="s">
        <v>367</v>
      </c>
      <c r="K192" s="47"/>
    </row>
    <row r="193" spans="1:12" ht="25.5" x14ac:dyDescent="0.25">
      <c r="A193" s="42">
        <v>2</v>
      </c>
      <c r="B193" s="48" t="s">
        <v>368</v>
      </c>
      <c r="C193" s="44" t="s">
        <v>15</v>
      </c>
      <c r="D193" s="44">
        <v>1</v>
      </c>
      <c r="E193" s="45" t="s">
        <v>369</v>
      </c>
      <c r="F193" s="10" t="s">
        <v>370</v>
      </c>
      <c r="G193" s="46">
        <v>1418000</v>
      </c>
      <c r="H193" s="42">
        <v>0</v>
      </c>
      <c r="I193" s="42" t="s">
        <v>24</v>
      </c>
      <c r="J193" s="42" t="s">
        <v>367</v>
      </c>
      <c r="K193" s="47"/>
    </row>
    <row r="194" spans="1:12" x14ac:dyDescent="0.25">
      <c r="A194" s="42">
        <v>3</v>
      </c>
      <c r="B194" s="43" t="s">
        <v>371</v>
      </c>
      <c r="C194" s="44" t="s">
        <v>15</v>
      </c>
      <c r="D194" s="44">
        <v>1</v>
      </c>
      <c r="E194" s="45" t="s">
        <v>372</v>
      </c>
      <c r="F194" s="10" t="s">
        <v>366</v>
      </c>
      <c r="G194" s="46">
        <v>17000000</v>
      </c>
      <c r="H194" s="42">
        <v>0</v>
      </c>
      <c r="I194" s="42" t="s">
        <v>24</v>
      </c>
      <c r="J194" s="42" t="s">
        <v>367</v>
      </c>
      <c r="K194" s="47"/>
    </row>
    <row r="195" spans="1:12" x14ac:dyDescent="0.25">
      <c r="A195" s="42">
        <v>4</v>
      </c>
      <c r="B195" s="43" t="s">
        <v>373</v>
      </c>
      <c r="C195" s="44" t="s">
        <v>15</v>
      </c>
      <c r="D195" s="44">
        <v>1</v>
      </c>
      <c r="E195" s="45" t="s">
        <v>374</v>
      </c>
      <c r="F195" s="10" t="s">
        <v>366</v>
      </c>
      <c r="G195" s="46">
        <v>1879071</v>
      </c>
      <c r="H195" s="42">
        <v>0</v>
      </c>
      <c r="I195" s="42" t="s">
        <v>24</v>
      </c>
      <c r="J195" s="42" t="s">
        <v>367</v>
      </c>
      <c r="K195" s="47"/>
    </row>
    <row r="196" spans="1:12" ht="25.5" x14ac:dyDescent="0.25">
      <c r="A196" s="42">
        <v>5</v>
      </c>
      <c r="B196" s="48" t="s">
        <v>375</v>
      </c>
      <c r="C196" s="44" t="s">
        <v>15</v>
      </c>
      <c r="D196" s="44">
        <v>1</v>
      </c>
      <c r="E196" s="45" t="s">
        <v>376</v>
      </c>
      <c r="F196" s="10" t="s">
        <v>366</v>
      </c>
      <c r="G196" s="46">
        <v>1374705</v>
      </c>
      <c r="H196" s="42">
        <v>0</v>
      </c>
      <c r="I196" s="42" t="s">
        <v>24</v>
      </c>
      <c r="J196" s="42" t="s">
        <v>367</v>
      </c>
      <c r="K196" s="47"/>
    </row>
    <row r="197" spans="1:12" ht="25.5" x14ac:dyDescent="0.25">
      <c r="A197" s="42">
        <v>6</v>
      </c>
      <c r="B197" s="48" t="s">
        <v>377</v>
      </c>
      <c r="C197" s="44" t="s">
        <v>15</v>
      </c>
      <c r="D197" s="44">
        <v>1</v>
      </c>
      <c r="E197" s="45" t="s">
        <v>378</v>
      </c>
      <c r="F197" s="10" t="s">
        <v>366</v>
      </c>
      <c r="G197" s="46">
        <v>756700</v>
      </c>
      <c r="H197" s="42">
        <v>0</v>
      </c>
      <c r="I197" s="42" t="s">
        <v>24</v>
      </c>
      <c r="J197" s="42" t="s">
        <v>367</v>
      </c>
      <c r="K197" s="47"/>
    </row>
    <row r="198" spans="1:12" x14ac:dyDescent="0.25">
      <c r="A198" s="42">
        <v>7</v>
      </c>
      <c r="B198" s="43" t="s">
        <v>379</v>
      </c>
      <c r="C198" s="44" t="s">
        <v>15</v>
      </c>
      <c r="D198" s="44">
        <v>1</v>
      </c>
      <c r="E198" s="45" t="s">
        <v>380</v>
      </c>
      <c r="F198" s="10" t="s">
        <v>381</v>
      </c>
      <c r="G198" s="46">
        <v>2500000</v>
      </c>
      <c r="H198" s="42">
        <v>0</v>
      </c>
      <c r="I198" s="42" t="s">
        <v>24</v>
      </c>
      <c r="J198" s="42" t="s">
        <v>367</v>
      </c>
      <c r="K198" s="47"/>
    </row>
    <row r="199" spans="1:12" x14ac:dyDescent="0.25">
      <c r="A199" s="42">
        <v>8</v>
      </c>
      <c r="B199" s="43" t="s">
        <v>382</v>
      </c>
      <c r="C199" s="44" t="s">
        <v>15</v>
      </c>
      <c r="D199" s="44">
        <v>1</v>
      </c>
      <c r="E199" s="45" t="s">
        <v>383</v>
      </c>
      <c r="F199" s="10" t="s">
        <v>384</v>
      </c>
      <c r="G199" s="46">
        <v>1500000</v>
      </c>
      <c r="H199" s="42">
        <v>0</v>
      </c>
      <c r="I199" s="42" t="s">
        <v>24</v>
      </c>
      <c r="J199" s="42" t="s">
        <v>367</v>
      </c>
      <c r="K199" s="47"/>
      <c r="L199" s="220" t="s">
        <v>2263</v>
      </c>
    </row>
    <row r="200" spans="1:12" x14ac:dyDescent="0.25">
      <c r="A200" s="42">
        <v>9</v>
      </c>
      <c r="B200" s="43" t="s">
        <v>385</v>
      </c>
      <c r="C200" s="44" t="s">
        <v>15</v>
      </c>
      <c r="D200" s="44">
        <v>1</v>
      </c>
      <c r="E200" s="45" t="s">
        <v>386</v>
      </c>
      <c r="F200" s="10" t="s">
        <v>387</v>
      </c>
      <c r="G200" s="46">
        <v>1230460</v>
      </c>
      <c r="H200" s="42">
        <v>0</v>
      </c>
      <c r="I200" s="42" t="s">
        <v>24</v>
      </c>
      <c r="J200" s="42" t="s">
        <v>367</v>
      </c>
      <c r="K200" s="47"/>
    </row>
    <row r="201" spans="1:12" x14ac:dyDescent="0.25">
      <c r="A201" s="42">
        <v>10</v>
      </c>
      <c r="B201" s="49" t="s">
        <v>388</v>
      </c>
      <c r="C201" s="44" t="s">
        <v>15</v>
      </c>
      <c r="D201" s="44">
        <v>1</v>
      </c>
      <c r="E201" s="40" t="s">
        <v>389</v>
      </c>
      <c r="F201" s="10" t="s">
        <v>387</v>
      </c>
      <c r="G201" s="46">
        <v>7822210</v>
      </c>
      <c r="H201" s="42">
        <v>0</v>
      </c>
      <c r="I201" s="42" t="s">
        <v>24</v>
      </c>
      <c r="J201" s="42" t="s">
        <v>367</v>
      </c>
      <c r="K201" s="47"/>
    </row>
    <row r="202" spans="1:12" x14ac:dyDescent="0.25">
      <c r="A202" s="42">
        <v>11</v>
      </c>
      <c r="B202" s="43" t="s">
        <v>390</v>
      </c>
      <c r="C202" s="44" t="s">
        <v>15</v>
      </c>
      <c r="D202" s="44">
        <v>1</v>
      </c>
      <c r="E202" s="45" t="s">
        <v>391</v>
      </c>
      <c r="F202" s="10" t="s">
        <v>392</v>
      </c>
      <c r="G202" s="46">
        <v>1940295</v>
      </c>
      <c r="H202" s="42">
        <v>0</v>
      </c>
      <c r="I202" s="42" t="s">
        <v>24</v>
      </c>
      <c r="J202" s="42" t="s">
        <v>367</v>
      </c>
      <c r="K202" s="47"/>
    </row>
    <row r="203" spans="1:12" ht="25.5" x14ac:dyDescent="0.25">
      <c r="A203" s="42">
        <v>12</v>
      </c>
      <c r="B203" s="48" t="s">
        <v>393</v>
      </c>
      <c r="C203" s="44" t="s">
        <v>15</v>
      </c>
      <c r="D203" s="44">
        <v>1</v>
      </c>
      <c r="E203" s="45" t="s">
        <v>394</v>
      </c>
      <c r="F203" s="10" t="s">
        <v>395</v>
      </c>
      <c r="G203" s="46">
        <v>6780000</v>
      </c>
      <c r="H203" s="42">
        <v>0</v>
      </c>
      <c r="I203" s="42" t="s">
        <v>24</v>
      </c>
      <c r="J203" s="42" t="s">
        <v>367</v>
      </c>
      <c r="K203" s="47"/>
    </row>
    <row r="204" spans="1:12" x14ac:dyDescent="0.25">
      <c r="A204" s="42">
        <v>13</v>
      </c>
      <c r="B204" s="43" t="s">
        <v>396</v>
      </c>
      <c r="C204" s="44" t="s">
        <v>15</v>
      </c>
      <c r="D204" s="44">
        <v>1</v>
      </c>
      <c r="E204" s="45" t="s">
        <v>397</v>
      </c>
      <c r="F204" s="10" t="s">
        <v>398</v>
      </c>
      <c r="G204" s="46">
        <v>1519200</v>
      </c>
      <c r="H204" s="42">
        <v>0</v>
      </c>
      <c r="I204" s="42" t="s">
        <v>24</v>
      </c>
      <c r="J204" s="42" t="s">
        <v>367</v>
      </c>
      <c r="K204" s="47"/>
    </row>
    <row r="205" spans="1:12" ht="25.5" x14ac:dyDescent="0.25">
      <c r="A205" s="42">
        <v>14</v>
      </c>
      <c r="B205" s="48" t="s">
        <v>399</v>
      </c>
      <c r="C205" s="44" t="s">
        <v>15</v>
      </c>
      <c r="D205" s="44">
        <v>1</v>
      </c>
      <c r="E205" s="45" t="s">
        <v>400</v>
      </c>
      <c r="F205" s="10" t="s">
        <v>401</v>
      </c>
      <c r="G205" s="46">
        <v>7997000</v>
      </c>
      <c r="H205" s="42">
        <v>0</v>
      </c>
      <c r="I205" s="42" t="s">
        <v>24</v>
      </c>
      <c r="J205" s="42" t="s">
        <v>367</v>
      </c>
      <c r="K205" s="47"/>
    </row>
    <row r="206" spans="1:12" x14ac:dyDescent="0.25">
      <c r="A206" s="42">
        <v>15</v>
      </c>
      <c r="B206" s="43" t="s">
        <v>402</v>
      </c>
      <c r="C206" s="44" t="s">
        <v>15</v>
      </c>
      <c r="D206" s="44">
        <v>1</v>
      </c>
      <c r="E206" s="45" t="s">
        <v>403</v>
      </c>
      <c r="F206" s="10" t="s">
        <v>404</v>
      </c>
      <c r="G206" s="46">
        <v>1650000</v>
      </c>
      <c r="H206" s="42">
        <v>0</v>
      </c>
      <c r="I206" s="42" t="s">
        <v>24</v>
      </c>
      <c r="J206" s="42" t="s">
        <v>367</v>
      </c>
      <c r="K206" s="47"/>
    </row>
    <row r="207" spans="1:12" x14ac:dyDescent="0.25">
      <c r="A207" s="42">
        <v>16</v>
      </c>
      <c r="B207" s="43" t="s">
        <v>382</v>
      </c>
      <c r="C207" s="44" t="s">
        <v>15</v>
      </c>
      <c r="D207" s="44">
        <v>1</v>
      </c>
      <c r="E207" s="45" t="s">
        <v>405</v>
      </c>
      <c r="F207" s="10" t="s">
        <v>384</v>
      </c>
      <c r="G207" s="46">
        <v>1500000</v>
      </c>
      <c r="H207" s="42">
        <v>0</v>
      </c>
      <c r="I207" s="42" t="s">
        <v>24</v>
      </c>
      <c r="J207" s="42" t="s">
        <v>367</v>
      </c>
      <c r="K207" s="47"/>
    </row>
    <row r="208" spans="1:12" x14ac:dyDescent="0.25">
      <c r="A208" s="42">
        <v>17</v>
      </c>
      <c r="B208" s="49" t="s">
        <v>76</v>
      </c>
      <c r="C208" s="44" t="s">
        <v>15</v>
      </c>
      <c r="D208" s="44">
        <v>1</v>
      </c>
      <c r="E208" s="40" t="s">
        <v>406</v>
      </c>
      <c r="F208" s="10" t="s">
        <v>78</v>
      </c>
      <c r="G208" s="46">
        <v>8950000</v>
      </c>
      <c r="H208" s="42">
        <v>0</v>
      </c>
      <c r="I208" s="42" t="s">
        <v>24</v>
      </c>
      <c r="J208" s="42" t="s">
        <v>367</v>
      </c>
      <c r="K208" s="47"/>
    </row>
    <row r="209" spans="1:12" x14ac:dyDescent="0.25">
      <c r="A209" s="591" t="s">
        <v>2218</v>
      </c>
      <c r="B209" s="592"/>
      <c r="C209" s="592"/>
      <c r="D209" s="592"/>
      <c r="E209" s="592"/>
      <c r="F209" s="592"/>
      <c r="G209" s="592"/>
      <c r="H209" s="592"/>
      <c r="I209" s="592"/>
      <c r="J209" s="592"/>
      <c r="K209" s="593"/>
    </row>
    <row r="210" spans="1:12" x14ac:dyDescent="0.25">
      <c r="A210" s="50">
        <v>1</v>
      </c>
      <c r="B210" s="51" t="s">
        <v>407</v>
      </c>
      <c r="C210" s="44" t="s">
        <v>15</v>
      </c>
      <c r="D210" s="44">
        <v>1</v>
      </c>
      <c r="E210" s="52" t="s">
        <v>408</v>
      </c>
      <c r="F210" s="52" t="s">
        <v>409</v>
      </c>
      <c r="G210" s="46">
        <v>300000</v>
      </c>
      <c r="H210" s="42">
        <v>0</v>
      </c>
      <c r="I210" s="42" t="s">
        <v>24</v>
      </c>
      <c r="J210" s="42" t="s">
        <v>367</v>
      </c>
      <c r="K210" s="47"/>
    </row>
    <row r="211" spans="1:12" x14ac:dyDescent="0.25">
      <c r="A211" s="50">
        <v>2</v>
      </c>
      <c r="B211" s="51" t="s">
        <v>407</v>
      </c>
      <c r="C211" s="44" t="s">
        <v>15</v>
      </c>
      <c r="D211" s="44">
        <v>1</v>
      </c>
      <c r="E211" s="52" t="s">
        <v>410</v>
      </c>
      <c r="F211" s="52" t="s">
        <v>411</v>
      </c>
      <c r="G211" s="46">
        <v>320000</v>
      </c>
      <c r="H211" s="42">
        <v>0</v>
      </c>
      <c r="I211" s="42" t="s">
        <v>24</v>
      </c>
      <c r="J211" s="42" t="s">
        <v>367</v>
      </c>
      <c r="K211" s="47"/>
    </row>
    <row r="212" spans="1:12" x14ac:dyDescent="0.25">
      <c r="A212" s="50">
        <v>3</v>
      </c>
      <c r="B212" s="51" t="s">
        <v>407</v>
      </c>
      <c r="C212" s="44" t="s">
        <v>15</v>
      </c>
      <c r="D212" s="44">
        <v>1</v>
      </c>
      <c r="E212" s="52" t="s">
        <v>412</v>
      </c>
      <c r="F212" s="52" t="s">
        <v>411</v>
      </c>
      <c r="G212" s="46">
        <v>320000</v>
      </c>
      <c r="H212" s="42">
        <v>0</v>
      </c>
      <c r="I212" s="42" t="s">
        <v>24</v>
      </c>
      <c r="J212" s="42" t="s">
        <v>367</v>
      </c>
      <c r="K212" s="47"/>
    </row>
    <row r="213" spans="1:12" x14ac:dyDescent="0.25">
      <c r="A213" s="50">
        <v>4</v>
      </c>
      <c r="B213" s="51" t="s">
        <v>413</v>
      </c>
      <c r="C213" s="44" t="s">
        <v>15</v>
      </c>
      <c r="D213" s="44">
        <v>1</v>
      </c>
      <c r="E213" s="52" t="s">
        <v>414</v>
      </c>
      <c r="F213" s="52" t="s">
        <v>384</v>
      </c>
      <c r="G213" s="46">
        <v>2750000</v>
      </c>
      <c r="H213" s="42">
        <v>0</v>
      </c>
      <c r="I213" s="42" t="s">
        <v>24</v>
      </c>
      <c r="J213" s="42" t="s">
        <v>367</v>
      </c>
      <c r="K213" s="47"/>
    </row>
    <row r="214" spans="1:12" x14ac:dyDescent="0.25">
      <c r="A214" s="50">
        <v>5</v>
      </c>
      <c r="B214" s="51" t="s">
        <v>413</v>
      </c>
      <c r="C214" s="44" t="s">
        <v>15</v>
      </c>
      <c r="D214" s="44">
        <v>1</v>
      </c>
      <c r="E214" s="52" t="s">
        <v>415</v>
      </c>
      <c r="F214" s="10" t="s">
        <v>384</v>
      </c>
      <c r="G214" s="46">
        <v>2750000</v>
      </c>
      <c r="H214" s="42">
        <v>0</v>
      </c>
      <c r="I214" s="42" t="s">
        <v>24</v>
      </c>
      <c r="J214" s="42" t="s">
        <v>367</v>
      </c>
      <c r="K214" s="47"/>
    </row>
    <row r="215" spans="1:12" ht="25.5" x14ac:dyDescent="0.25">
      <c r="A215" s="42">
        <v>6</v>
      </c>
      <c r="B215" s="53" t="s">
        <v>416</v>
      </c>
      <c r="C215" s="44" t="s">
        <v>15</v>
      </c>
      <c r="D215" s="44">
        <v>1</v>
      </c>
      <c r="E215" s="52" t="s">
        <v>417</v>
      </c>
      <c r="F215" s="10" t="s">
        <v>418</v>
      </c>
      <c r="G215" s="46">
        <v>2400000</v>
      </c>
      <c r="H215" s="42">
        <v>0</v>
      </c>
      <c r="I215" s="42" t="s">
        <v>24</v>
      </c>
      <c r="J215" s="42" t="s">
        <v>367</v>
      </c>
      <c r="K215" s="47"/>
    </row>
    <row r="216" spans="1:12" ht="25.5" x14ac:dyDescent="0.25">
      <c r="A216" s="42">
        <v>7</v>
      </c>
      <c r="B216" s="53" t="s">
        <v>419</v>
      </c>
      <c r="C216" s="44" t="s">
        <v>15</v>
      </c>
      <c r="D216" s="44">
        <v>1</v>
      </c>
      <c r="E216" s="52" t="s">
        <v>420</v>
      </c>
      <c r="F216" s="10" t="s">
        <v>381</v>
      </c>
      <c r="G216" s="46">
        <v>9000000</v>
      </c>
      <c r="H216" s="42">
        <v>0</v>
      </c>
      <c r="I216" s="42" t="s">
        <v>24</v>
      </c>
      <c r="J216" s="42" t="s">
        <v>367</v>
      </c>
      <c r="K216" s="47"/>
    </row>
    <row r="217" spans="1:12" ht="25.5" x14ac:dyDescent="0.25">
      <c r="A217" s="42">
        <v>8</v>
      </c>
      <c r="B217" s="53" t="s">
        <v>421</v>
      </c>
      <c r="C217" s="44" t="s">
        <v>15</v>
      </c>
      <c r="D217" s="44">
        <v>1</v>
      </c>
      <c r="E217" s="52" t="s">
        <v>422</v>
      </c>
      <c r="F217" s="10" t="s">
        <v>423</v>
      </c>
      <c r="G217" s="46">
        <v>8948500</v>
      </c>
      <c r="H217" s="42">
        <v>0</v>
      </c>
      <c r="I217" s="42" t="s">
        <v>24</v>
      </c>
      <c r="J217" s="42" t="s">
        <v>367</v>
      </c>
      <c r="K217" s="47"/>
    </row>
    <row r="218" spans="1:12" x14ac:dyDescent="0.25">
      <c r="A218" s="50">
        <v>9</v>
      </c>
      <c r="B218" s="51" t="s">
        <v>424</v>
      </c>
      <c r="C218" s="44" t="s">
        <v>15</v>
      </c>
      <c r="D218" s="44">
        <v>1</v>
      </c>
      <c r="E218" s="52" t="s">
        <v>425</v>
      </c>
      <c r="F218" s="10" t="s">
        <v>384</v>
      </c>
      <c r="G218" s="46">
        <v>9864800</v>
      </c>
      <c r="H218" s="42">
        <v>0</v>
      </c>
      <c r="I218" s="42" t="s">
        <v>24</v>
      </c>
      <c r="J218" s="42" t="s">
        <v>367</v>
      </c>
      <c r="K218" s="47"/>
    </row>
    <row r="219" spans="1:12" x14ac:dyDescent="0.25">
      <c r="A219" s="50">
        <v>10</v>
      </c>
      <c r="B219" s="51" t="s">
        <v>424</v>
      </c>
      <c r="C219" s="44" t="s">
        <v>15</v>
      </c>
      <c r="D219" s="44">
        <v>1</v>
      </c>
      <c r="E219" s="52" t="s">
        <v>426</v>
      </c>
      <c r="F219" s="10" t="s">
        <v>384</v>
      </c>
      <c r="G219" s="46">
        <v>9864800</v>
      </c>
      <c r="H219" s="42">
        <v>0</v>
      </c>
      <c r="I219" s="42" t="s">
        <v>24</v>
      </c>
      <c r="J219" s="42" t="s">
        <v>367</v>
      </c>
      <c r="K219" s="47"/>
    </row>
    <row r="220" spans="1:12" x14ac:dyDescent="0.25">
      <c r="A220" s="50">
        <v>11</v>
      </c>
      <c r="B220" s="51" t="s">
        <v>427</v>
      </c>
      <c r="C220" s="44" t="s">
        <v>15</v>
      </c>
      <c r="D220" s="44">
        <v>1</v>
      </c>
      <c r="E220" s="52" t="s">
        <v>428</v>
      </c>
      <c r="F220" s="10" t="s">
        <v>94</v>
      </c>
      <c r="G220" s="46">
        <v>2675000</v>
      </c>
      <c r="H220" s="42">
        <v>0</v>
      </c>
      <c r="I220" s="42" t="s">
        <v>24</v>
      </c>
      <c r="J220" s="42" t="s">
        <v>367</v>
      </c>
      <c r="K220" s="47"/>
    </row>
    <row r="221" spans="1:12" x14ac:dyDescent="0.25">
      <c r="A221" s="50">
        <v>12</v>
      </c>
      <c r="B221" s="51" t="s">
        <v>286</v>
      </c>
      <c r="C221" s="44" t="s">
        <v>15</v>
      </c>
      <c r="D221" s="44">
        <v>1</v>
      </c>
      <c r="E221" s="52" t="s">
        <v>429</v>
      </c>
      <c r="F221" s="10" t="s">
        <v>196</v>
      </c>
      <c r="G221" s="46">
        <v>7980000</v>
      </c>
      <c r="H221" s="42">
        <v>0</v>
      </c>
      <c r="I221" s="42" t="s">
        <v>24</v>
      </c>
      <c r="J221" s="42" t="s">
        <v>367</v>
      </c>
      <c r="K221" s="47"/>
    </row>
    <row r="222" spans="1:12" ht="25.5" x14ac:dyDescent="0.25">
      <c r="A222" s="42">
        <v>13</v>
      </c>
      <c r="B222" s="53" t="s">
        <v>393</v>
      </c>
      <c r="C222" s="44" t="s">
        <v>15</v>
      </c>
      <c r="D222" s="44">
        <v>1</v>
      </c>
      <c r="E222" s="52" t="s">
        <v>430</v>
      </c>
      <c r="F222" s="10" t="s">
        <v>395</v>
      </c>
      <c r="G222" s="46">
        <v>6780000</v>
      </c>
      <c r="H222" s="42">
        <v>0</v>
      </c>
      <c r="I222" s="42" t="s">
        <v>24</v>
      </c>
      <c r="J222" s="42" t="s">
        <v>367</v>
      </c>
      <c r="K222" s="47"/>
      <c r="L222" s="220" t="s">
        <v>2263</v>
      </c>
    </row>
    <row r="223" spans="1:12" x14ac:dyDescent="0.25">
      <c r="A223" s="42">
        <v>14</v>
      </c>
      <c r="B223" s="54" t="s">
        <v>431</v>
      </c>
      <c r="C223" s="44" t="s">
        <v>15</v>
      </c>
      <c r="D223" s="44">
        <v>1</v>
      </c>
      <c r="E223" s="55" t="s">
        <v>432</v>
      </c>
      <c r="F223" s="10" t="s">
        <v>433</v>
      </c>
      <c r="G223" s="46">
        <v>19454545</v>
      </c>
      <c r="H223" s="42">
        <v>0</v>
      </c>
      <c r="I223" s="42" t="s">
        <v>24</v>
      </c>
      <c r="J223" s="42" t="s">
        <v>367</v>
      </c>
      <c r="K223" s="47"/>
    </row>
    <row r="224" spans="1:12" x14ac:dyDescent="0.25">
      <c r="A224" s="574" t="s">
        <v>2219</v>
      </c>
      <c r="B224" s="575"/>
      <c r="C224" s="575"/>
      <c r="D224" s="575"/>
      <c r="E224" s="575"/>
      <c r="F224" s="575"/>
      <c r="G224" s="575"/>
      <c r="H224" s="575"/>
      <c r="I224" s="575"/>
      <c r="J224" s="575"/>
      <c r="K224" s="576"/>
    </row>
    <row r="225" spans="1:11" x14ac:dyDescent="0.25">
      <c r="A225" s="42">
        <v>1</v>
      </c>
      <c r="B225" s="51" t="s">
        <v>382</v>
      </c>
      <c r="C225" s="44" t="s">
        <v>15</v>
      </c>
      <c r="D225" s="44">
        <v>1</v>
      </c>
      <c r="E225" s="52" t="s">
        <v>434</v>
      </c>
      <c r="F225" s="10" t="s">
        <v>384</v>
      </c>
      <c r="G225" s="46">
        <v>1500000</v>
      </c>
      <c r="H225" s="50">
        <v>0</v>
      </c>
      <c r="I225" s="42" t="s">
        <v>24</v>
      </c>
      <c r="J225" s="42" t="s">
        <v>367</v>
      </c>
      <c r="K225" s="47"/>
    </row>
    <row r="226" spans="1:11" x14ac:dyDescent="0.25">
      <c r="A226" s="42">
        <v>2</v>
      </c>
      <c r="B226" s="51" t="s">
        <v>382</v>
      </c>
      <c r="C226" s="44" t="s">
        <v>15</v>
      </c>
      <c r="D226" s="44">
        <v>1</v>
      </c>
      <c r="E226" s="52" t="s">
        <v>435</v>
      </c>
      <c r="F226" s="10" t="s">
        <v>384</v>
      </c>
      <c r="G226" s="46">
        <v>1500000</v>
      </c>
      <c r="H226" s="50">
        <v>0</v>
      </c>
      <c r="I226" s="42" t="s">
        <v>24</v>
      </c>
      <c r="J226" s="42" t="s">
        <v>367</v>
      </c>
      <c r="K226" s="47"/>
    </row>
    <row r="227" spans="1:11" x14ac:dyDescent="0.25">
      <c r="A227" s="42">
        <v>3</v>
      </c>
      <c r="B227" s="51" t="s">
        <v>424</v>
      </c>
      <c r="C227" s="44" t="s">
        <v>15</v>
      </c>
      <c r="D227" s="44">
        <v>1</v>
      </c>
      <c r="E227" s="52" t="s">
        <v>436</v>
      </c>
      <c r="F227" s="10" t="s">
        <v>384</v>
      </c>
      <c r="G227" s="46">
        <v>9864800</v>
      </c>
      <c r="H227" s="50">
        <v>0</v>
      </c>
      <c r="I227" s="42" t="s">
        <v>24</v>
      </c>
      <c r="J227" s="42" t="s">
        <v>367</v>
      </c>
      <c r="K227" s="47"/>
    </row>
    <row r="228" spans="1:11" x14ac:dyDescent="0.25">
      <c r="A228" s="42">
        <v>4</v>
      </c>
      <c r="B228" s="51" t="s">
        <v>402</v>
      </c>
      <c r="C228" s="44" t="s">
        <v>15</v>
      </c>
      <c r="D228" s="44">
        <v>1</v>
      </c>
      <c r="E228" s="52" t="s">
        <v>437</v>
      </c>
      <c r="F228" s="10" t="s">
        <v>404</v>
      </c>
      <c r="G228" s="46">
        <v>1650000</v>
      </c>
      <c r="H228" s="50">
        <v>0</v>
      </c>
      <c r="I228" s="42" t="s">
        <v>24</v>
      </c>
      <c r="J228" s="42" t="s">
        <v>367</v>
      </c>
      <c r="K228" s="47"/>
    </row>
    <row r="229" spans="1:11" ht="38.25" x14ac:dyDescent="0.25">
      <c r="A229" s="42">
        <v>5</v>
      </c>
      <c r="B229" s="53" t="s">
        <v>438</v>
      </c>
      <c r="C229" s="44" t="s">
        <v>15</v>
      </c>
      <c r="D229" s="44">
        <v>1</v>
      </c>
      <c r="E229" s="52" t="s">
        <v>439</v>
      </c>
      <c r="F229" s="10" t="s">
        <v>392</v>
      </c>
      <c r="G229" s="46">
        <v>6460000</v>
      </c>
      <c r="H229" s="50">
        <v>0</v>
      </c>
      <c r="I229" s="42" t="s">
        <v>24</v>
      </c>
      <c r="J229" s="42" t="s">
        <v>367</v>
      </c>
      <c r="K229" s="47"/>
    </row>
    <row r="230" spans="1:11" x14ac:dyDescent="0.25">
      <c r="A230" s="42">
        <v>6</v>
      </c>
      <c r="B230" s="56" t="s">
        <v>440</v>
      </c>
      <c r="C230" s="44" t="s">
        <v>15</v>
      </c>
      <c r="D230" s="44">
        <v>1</v>
      </c>
      <c r="E230" s="55" t="s">
        <v>441</v>
      </c>
      <c r="F230" s="10" t="s">
        <v>442</v>
      </c>
      <c r="G230" s="46">
        <v>7480000</v>
      </c>
      <c r="H230" s="50">
        <v>0</v>
      </c>
      <c r="I230" s="42" t="s">
        <v>24</v>
      </c>
      <c r="J230" s="42" t="s">
        <v>367</v>
      </c>
      <c r="K230" s="47"/>
    </row>
    <row r="231" spans="1:11" x14ac:dyDescent="0.25">
      <c r="A231" s="42">
        <v>7</v>
      </c>
      <c r="B231" s="56" t="s">
        <v>440</v>
      </c>
      <c r="C231" s="44" t="s">
        <v>15</v>
      </c>
      <c r="D231" s="44">
        <v>1</v>
      </c>
      <c r="E231" s="55" t="s">
        <v>443</v>
      </c>
      <c r="F231" s="10" t="s">
        <v>442</v>
      </c>
      <c r="G231" s="46">
        <v>7480000</v>
      </c>
      <c r="H231" s="50">
        <v>0</v>
      </c>
      <c r="I231" s="42" t="s">
        <v>24</v>
      </c>
      <c r="J231" s="42" t="s">
        <v>367</v>
      </c>
      <c r="K231" s="47"/>
    </row>
    <row r="232" spans="1:11" x14ac:dyDescent="0.25">
      <c r="A232" s="42">
        <v>8</v>
      </c>
      <c r="B232" s="56" t="s">
        <v>444</v>
      </c>
      <c r="C232" s="44" t="s">
        <v>15</v>
      </c>
      <c r="D232" s="44">
        <v>1</v>
      </c>
      <c r="E232" s="55" t="s">
        <v>445</v>
      </c>
      <c r="F232" s="10" t="s">
        <v>446</v>
      </c>
      <c r="G232" s="46">
        <v>16818182</v>
      </c>
      <c r="H232" s="50">
        <v>0</v>
      </c>
      <c r="I232" s="42" t="s">
        <v>24</v>
      </c>
      <c r="J232" s="42" t="s">
        <v>367</v>
      </c>
      <c r="K232" s="47"/>
    </row>
    <row r="233" spans="1:11" x14ac:dyDescent="0.25">
      <c r="A233" s="594" t="s">
        <v>2220</v>
      </c>
      <c r="B233" s="595"/>
      <c r="C233" s="595"/>
      <c r="D233" s="595"/>
      <c r="E233" s="595"/>
      <c r="F233" s="595"/>
      <c r="G233" s="595"/>
      <c r="H233" s="595"/>
      <c r="I233" s="595"/>
      <c r="J233" s="595"/>
      <c r="K233" s="596"/>
    </row>
    <row r="234" spans="1:11" x14ac:dyDescent="0.25">
      <c r="A234" s="42">
        <v>1</v>
      </c>
      <c r="B234" s="49" t="s">
        <v>407</v>
      </c>
      <c r="C234" s="44" t="s">
        <v>15</v>
      </c>
      <c r="D234" s="44">
        <v>1</v>
      </c>
      <c r="E234" s="52" t="s">
        <v>447</v>
      </c>
      <c r="F234" s="52" t="s">
        <v>411</v>
      </c>
      <c r="G234" s="46">
        <v>320000</v>
      </c>
      <c r="H234" s="42">
        <v>0</v>
      </c>
      <c r="I234" s="42" t="s">
        <v>24</v>
      </c>
      <c r="J234" s="42" t="s">
        <v>367</v>
      </c>
      <c r="K234" s="47"/>
    </row>
    <row r="235" spans="1:11" x14ac:dyDescent="0.25">
      <c r="A235" s="42">
        <v>2</v>
      </c>
      <c r="B235" s="49" t="s">
        <v>407</v>
      </c>
      <c r="C235" s="44" t="s">
        <v>15</v>
      </c>
      <c r="D235" s="44">
        <v>1</v>
      </c>
      <c r="E235" s="52" t="s">
        <v>448</v>
      </c>
      <c r="F235" s="52" t="s">
        <v>411</v>
      </c>
      <c r="G235" s="46">
        <v>320000</v>
      </c>
      <c r="H235" s="42">
        <v>0</v>
      </c>
      <c r="I235" s="42" t="s">
        <v>24</v>
      </c>
      <c r="J235" s="42" t="s">
        <v>367</v>
      </c>
      <c r="K235" s="47"/>
    </row>
    <row r="236" spans="1:11" ht="25.5" x14ac:dyDescent="0.25">
      <c r="A236" s="42">
        <v>3</v>
      </c>
      <c r="B236" s="39" t="s">
        <v>449</v>
      </c>
      <c r="C236" s="44" t="s">
        <v>15</v>
      </c>
      <c r="D236" s="44">
        <v>1</v>
      </c>
      <c r="E236" s="52" t="s">
        <v>450</v>
      </c>
      <c r="F236" s="52" t="s">
        <v>392</v>
      </c>
      <c r="G236" s="46">
        <v>14155000</v>
      </c>
      <c r="H236" s="42">
        <v>0</v>
      </c>
      <c r="I236" s="42" t="s">
        <v>24</v>
      </c>
      <c r="J236" s="42" t="s">
        <v>367</v>
      </c>
      <c r="K236" s="47"/>
    </row>
    <row r="237" spans="1:11" x14ac:dyDescent="0.25">
      <c r="A237" s="42">
        <v>4</v>
      </c>
      <c r="B237" s="49" t="s">
        <v>451</v>
      </c>
      <c r="C237" s="44" t="s">
        <v>15</v>
      </c>
      <c r="D237" s="44">
        <v>1</v>
      </c>
      <c r="E237" s="52" t="s">
        <v>452</v>
      </c>
      <c r="F237" s="52" t="s">
        <v>453</v>
      </c>
      <c r="G237" s="46">
        <v>469008</v>
      </c>
      <c r="H237" s="42">
        <v>0</v>
      </c>
      <c r="I237" s="42" t="s">
        <v>24</v>
      </c>
      <c r="J237" s="42" t="s">
        <v>367</v>
      </c>
      <c r="K237" s="47"/>
    </row>
    <row r="238" spans="1:11" ht="25.5" x14ac:dyDescent="0.25">
      <c r="A238" s="42">
        <v>5</v>
      </c>
      <c r="B238" s="39" t="s">
        <v>454</v>
      </c>
      <c r="C238" s="44" t="s">
        <v>15</v>
      </c>
      <c r="D238" s="44">
        <v>1</v>
      </c>
      <c r="E238" s="52" t="s">
        <v>455</v>
      </c>
      <c r="F238" s="52" t="s">
        <v>456</v>
      </c>
      <c r="G238" s="46">
        <v>1847625</v>
      </c>
      <c r="H238" s="42">
        <v>0</v>
      </c>
      <c r="I238" s="42" t="s">
        <v>457</v>
      </c>
      <c r="J238" s="42" t="s">
        <v>367</v>
      </c>
      <c r="K238" s="47"/>
    </row>
    <row r="239" spans="1:11" x14ac:dyDescent="0.25">
      <c r="A239" s="42">
        <v>6</v>
      </c>
      <c r="B239" s="49" t="s">
        <v>458</v>
      </c>
      <c r="C239" s="44" t="s">
        <v>15</v>
      </c>
      <c r="D239" s="44">
        <v>1</v>
      </c>
      <c r="E239" s="52" t="s">
        <v>459</v>
      </c>
      <c r="F239" s="52" t="s">
        <v>312</v>
      </c>
      <c r="G239" s="46">
        <v>1518695</v>
      </c>
      <c r="H239" s="42">
        <v>0</v>
      </c>
      <c r="I239" s="42" t="s">
        <v>24</v>
      </c>
      <c r="J239" s="42" t="s">
        <v>367</v>
      </c>
      <c r="K239" s="47"/>
    </row>
    <row r="240" spans="1:11" ht="30.75" customHeight="1" x14ac:dyDescent="0.25">
      <c r="A240" s="42">
        <v>7</v>
      </c>
      <c r="B240" s="39" t="s">
        <v>460</v>
      </c>
      <c r="C240" s="44" t="s">
        <v>15</v>
      </c>
      <c r="D240" s="44">
        <v>1</v>
      </c>
      <c r="E240" s="52" t="s">
        <v>461</v>
      </c>
      <c r="F240" s="52" t="s">
        <v>462</v>
      </c>
      <c r="G240" s="46">
        <v>14918945</v>
      </c>
      <c r="H240" s="42">
        <v>0</v>
      </c>
      <c r="I240" s="42" t="s">
        <v>24</v>
      </c>
      <c r="J240" s="42" t="s">
        <v>367</v>
      </c>
      <c r="K240" s="47"/>
    </row>
    <row r="241" spans="1:11" ht="25.5" x14ac:dyDescent="0.25">
      <c r="A241" s="42">
        <v>8</v>
      </c>
      <c r="B241" s="39" t="s">
        <v>321</v>
      </c>
      <c r="C241" s="44" t="s">
        <v>15</v>
      </c>
      <c r="D241" s="44">
        <v>1</v>
      </c>
      <c r="E241" s="52" t="s">
        <v>463</v>
      </c>
      <c r="F241" s="52" t="s">
        <v>453</v>
      </c>
      <c r="G241" s="46">
        <v>4377415</v>
      </c>
      <c r="H241" s="42">
        <v>0</v>
      </c>
      <c r="I241" s="42" t="s">
        <v>24</v>
      </c>
      <c r="J241" s="42" t="s">
        <v>367</v>
      </c>
      <c r="K241" s="47"/>
    </row>
    <row r="242" spans="1:11" x14ac:dyDescent="0.25">
      <c r="A242" s="42">
        <v>9</v>
      </c>
      <c r="B242" s="49" t="s">
        <v>407</v>
      </c>
      <c r="C242" s="44" t="s">
        <v>15</v>
      </c>
      <c r="D242" s="44">
        <v>1</v>
      </c>
      <c r="E242" s="52" t="s">
        <v>464</v>
      </c>
      <c r="F242" s="52" t="s">
        <v>411</v>
      </c>
      <c r="G242" s="46">
        <v>320000</v>
      </c>
      <c r="H242" s="42">
        <v>0</v>
      </c>
      <c r="I242" s="42" t="s">
        <v>24</v>
      </c>
      <c r="J242" s="42" t="s">
        <v>367</v>
      </c>
      <c r="K242" s="47"/>
    </row>
    <row r="243" spans="1:11" ht="25.5" x14ac:dyDescent="0.25">
      <c r="A243" s="42">
        <v>10</v>
      </c>
      <c r="B243" s="39" t="s">
        <v>416</v>
      </c>
      <c r="C243" s="44" t="s">
        <v>15</v>
      </c>
      <c r="D243" s="44">
        <v>1</v>
      </c>
      <c r="E243" s="52" t="s">
        <v>465</v>
      </c>
      <c r="F243" s="52" t="s">
        <v>418</v>
      </c>
      <c r="G243" s="46">
        <v>2400000</v>
      </c>
      <c r="H243" s="42">
        <v>0</v>
      </c>
      <c r="I243" s="42" t="s">
        <v>24</v>
      </c>
      <c r="J243" s="42" t="s">
        <v>367</v>
      </c>
      <c r="K243" s="47"/>
    </row>
    <row r="244" spans="1:11" ht="25.5" x14ac:dyDescent="0.25">
      <c r="A244" s="42">
        <v>11</v>
      </c>
      <c r="B244" s="39" t="s">
        <v>466</v>
      </c>
      <c r="C244" s="44" t="s">
        <v>15</v>
      </c>
      <c r="D244" s="44">
        <v>1</v>
      </c>
      <c r="E244" s="52" t="s">
        <v>467</v>
      </c>
      <c r="F244" s="52" t="s">
        <v>468</v>
      </c>
      <c r="G244" s="46">
        <v>153140</v>
      </c>
      <c r="H244" s="42">
        <v>0</v>
      </c>
      <c r="I244" s="42" t="s">
        <v>24</v>
      </c>
      <c r="J244" s="42" t="s">
        <v>367</v>
      </c>
      <c r="K244" s="47"/>
    </row>
    <row r="245" spans="1:11" x14ac:dyDescent="0.25">
      <c r="A245" s="42">
        <v>12</v>
      </c>
      <c r="B245" s="49" t="s">
        <v>469</v>
      </c>
      <c r="C245" s="44" t="s">
        <v>15</v>
      </c>
      <c r="D245" s="44">
        <v>1</v>
      </c>
      <c r="E245" s="52" t="s">
        <v>470</v>
      </c>
      <c r="F245" s="52" t="s">
        <v>471</v>
      </c>
      <c r="G245" s="46">
        <v>100000</v>
      </c>
      <c r="H245" s="42">
        <v>0</v>
      </c>
      <c r="I245" s="42" t="s">
        <v>24</v>
      </c>
      <c r="J245" s="42" t="s">
        <v>367</v>
      </c>
      <c r="K245" s="47"/>
    </row>
    <row r="246" spans="1:11" x14ac:dyDescent="0.25">
      <c r="A246" s="594" t="s">
        <v>2221</v>
      </c>
      <c r="B246" s="595"/>
      <c r="C246" s="595"/>
      <c r="D246" s="595"/>
      <c r="E246" s="595"/>
      <c r="F246" s="595"/>
      <c r="G246" s="595"/>
      <c r="H246" s="595"/>
      <c r="I246" s="595"/>
      <c r="J246" s="595"/>
      <c r="K246" s="596"/>
    </row>
    <row r="247" spans="1:11" ht="25.5" x14ac:dyDescent="0.25">
      <c r="A247" s="42">
        <v>1</v>
      </c>
      <c r="B247" s="53" t="s">
        <v>472</v>
      </c>
      <c r="C247" s="44" t="s">
        <v>15</v>
      </c>
      <c r="D247" s="44">
        <v>1</v>
      </c>
      <c r="E247" s="52" t="s">
        <v>473</v>
      </c>
      <c r="F247" s="10" t="s">
        <v>474</v>
      </c>
      <c r="G247" s="46">
        <v>1815000</v>
      </c>
      <c r="H247" s="42">
        <v>0</v>
      </c>
      <c r="I247" s="42" t="s">
        <v>24</v>
      </c>
      <c r="J247" s="42" t="s">
        <v>367</v>
      </c>
      <c r="K247" s="47"/>
    </row>
    <row r="248" spans="1:11" ht="25.5" x14ac:dyDescent="0.25">
      <c r="A248" s="42">
        <v>2</v>
      </c>
      <c r="B248" s="53" t="s">
        <v>472</v>
      </c>
      <c r="C248" s="44" t="s">
        <v>15</v>
      </c>
      <c r="D248" s="44">
        <v>1</v>
      </c>
      <c r="E248" s="52" t="s">
        <v>475</v>
      </c>
      <c r="F248" s="10" t="s">
        <v>474</v>
      </c>
      <c r="G248" s="46">
        <v>1815000</v>
      </c>
      <c r="H248" s="42">
        <v>0</v>
      </c>
      <c r="I248" s="42" t="s">
        <v>24</v>
      </c>
      <c r="J248" s="42" t="s">
        <v>367</v>
      </c>
      <c r="K248" s="47"/>
    </row>
    <row r="249" spans="1:11" ht="25.5" x14ac:dyDescent="0.25">
      <c r="A249" s="42">
        <v>3</v>
      </c>
      <c r="B249" s="53" t="s">
        <v>472</v>
      </c>
      <c r="C249" s="44" t="s">
        <v>15</v>
      </c>
      <c r="D249" s="44">
        <v>1</v>
      </c>
      <c r="E249" s="52" t="s">
        <v>476</v>
      </c>
      <c r="F249" s="10" t="s">
        <v>474</v>
      </c>
      <c r="G249" s="46">
        <v>1815000</v>
      </c>
      <c r="H249" s="42">
        <v>0</v>
      </c>
      <c r="I249" s="42" t="s">
        <v>24</v>
      </c>
      <c r="J249" s="42" t="s">
        <v>367</v>
      </c>
      <c r="K249" s="47"/>
    </row>
    <row r="250" spans="1:11" ht="25.5" x14ac:dyDescent="0.25">
      <c r="A250" s="42">
        <v>4</v>
      </c>
      <c r="B250" s="53" t="s">
        <v>472</v>
      </c>
      <c r="C250" s="44" t="s">
        <v>15</v>
      </c>
      <c r="D250" s="44">
        <v>1</v>
      </c>
      <c r="E250" s="52" t="s">
        <v>477</v>
      </c>
      <c r="F250" s="10" t="s">
        <v>474</v>
      </c>
      <c r="G250" s="46">
        <v>1815000</v>
      </c>
      <c r="H250" s="42">
        <v>0</v>
      </c>
      <c r="I250" s="42" t="s">
        <v>24</v>
      </c>
      <c r="J250" s="42" t="s">
        <v>367</v>
      </c>
      <c r="K250" s="47"/>
    </row>
    <row r="251" spans="1:11" ht="25.5" x14ac:dyDescent="0.25">
      <c r="A251" s="42">
        <v>5</v>
      </c>
      <c r="B251" s="53" t="s">
        <v>472</v>
      </c>
      <c r="C251" s="44" t="s">
        <v>15</v>
      </c>
      <c r="D251" s="44">
        <v>1</v>
      </c>
      <c r="E251" s="52" t="s">
        <v>478</v>
      </c>
      <c r="F251" s="10" t="s">
        <v>474</v>
      </c>
      <c r="G251" s="46">
        <v>1815000</v>
      </c>
      <c r="H251" s="42">
        <v>0</v>
      </c>
      <c r="I251" s="42" t="s">
        <v>24</v>
      </c>
      <c r="J251" s="42" t="s">
        <v>367</v>
      </c>
      <c r="K251" s="47"/>
    </row>
    <row r="252" spans="1:11" ht="25.5" x14ac:dyDescent="0.25">
      <c r="A252" s="42">
        <v>6</v>
      </c>
      <c r="B252" s="53" t="s">
        <v>472</v>
      </c>
      <c r="C252" s="44" t="s">
        <v>15</v>
      </c>
      <c r="D252" s="44">
        <v>1</v>
      </c>
      <c r="E252" s="52" t="s">
        <v>479</v>
      </c>
      <c r="F252" s="10" t="s">
        <v>474</v>
      </c>
      <c r="G252" s="46">
        <v>1815000</v>
      </c>
      <c r="H252" s="42">
        <v>0</v>
      </c>
      <c r="I252" s="42" t="s">
        <v>24</v>
      </c>
      <c r="J252" s="42" t="s">
        <v>367</v>
      </c>
      <c r="K252" s="47"/>
    </row>
    <row r="253" spans="1:11" ht="25.5" x14ac:dyDescent="0.25">
      <c r="A253" s="42">
        <v>7</v>
      </c>
      <c r="B253" s="53" t="s">
        <v>472</v>
      </c>
      <c r="C253" s="44" t="s">
        <v>15</v>
      </c>
      <c r="D253" s="44">
        <v>1</v>
      </c>
      <c r="E253" s="52" t="s">
        <v>480</v>
      </c>
      <c r="F253" s="10" t="s">
        <v>474</v>
      </c>
      <c r="G253" s="46">
        <v>1815000</v>
      </c>
      <c r="H253" s="42">
        <v>0</v>
      </c>
      <c r="I253" s="42" t="s">
        <v>24</v>
      </c>
      <c r="J253" s="42" t="s">
        <v>367</v>
      </c>
      <c r="K253" s="47"/>
    </row>
    <row r="254" spans="1:11" ht="25.5" x14ac:dyDescent="0.25">
      <c r="A254" s="42">
        <v>8</v>
      </c>
      <c r="B254" s="53" t="s">
        <v>472</v>
      </c>
      <c r="C254" s="44" t="s">
        <v>15</v>
      </c>
      <c r="D254" s="44">
        <v>1</v>
      </c>
      <c r="E254" s="52" t="s">
        <v>481</v>
      </c>
      <c r="F254" s="10" t="s">
        <v>474</v>
      </c>
      <c r="G254" s="46">
        <v>1815000</v>
      </c>
      <c r="H254" s="42">
        <v>0</v>
      </c>
      <c r="I254" s="42" t="s">
        <v>24</v>
      </c>
      <c r="J254" s="42" t="s">
        <v>367</v>
      </c>
      <c r="K254" s="47"/>
    </row>
    <row r="255" spans="1:11" ht="25.5" x14ac:dyDescent="0.25">
      <c r="A255" s="42">
        <v>9</v>
      </c>
      <c r="B255" s="53" t="s">
        <v>472</v>
      </c>
      <c r="C255" s="44" t="s">
        <v>15</v>
      </c>
      <c r="D255" s="44">
        <v>1</v>
      </c>
      <c r="E255" s="52" t="s">
        <v>482</v>
      </c>
      <c r="F255" s="10" t="s">
        <v>474</v>
      </c>
      <c r="G255" s="46">
        <v>1815000</v>
      </c>
      <c r="H255" s="42">
        <v>0</v>
      </c>
      <c r="I255" s="42" t="s">
        <v>24</v>
      </c>
      <c r="J255" s="42" t="s">
        <v>367</v>
      </c>
      <c r="K255" s="47"/>
    </row>
    <row r="256" spans="1:11" x14ac:dyDescent="0.25">
      <c r="A256" s="594" t="s">
        <v>2222</v>
      </c>
      <c r="B256" s="595"/>
      <c r="C256" s="595"/>
      <c r="D256" s="595"/>
      <c r="E256" s="595"/>
      <c r="F256" s="595"/>
      <c r="G256" s="595"/>
      <c r="H256" s="595"/>
      <c r="I256" s="595"/>
      <c r="J256" s="595"/>
      <c r="K256" s="596"/>
    </row>
    <row r="257" spans="1:12" x14ac:dyDescent="0.25">
      <c r="A257" s="44">
        <v>1</v>
      </c>
      <c r="B257" s="59" t="e">
        <f ca="1">VLOOKUP($B257,'[1]HO gui TS'!$D$7:$S$66,3,0)</f>
        <v>#N/A</v>
      </c>
      <c r="C257" s="44" t="s">
        <v>15</v>
      </c>
      <c r="D257" s="44">
        <v>1</v>
      </c>
      <c r="E257" s="44" t="s">
        <v>483</v>
      </c>
      <c r="F257" s="10" t="s">
        <v>484</v>
      </c>
      <c r="G257" s="46">
        <v>49500000</v>
      </c>
      <c r="H257" s="50">
        <v>0</v>
      </c>
      <c r="I257" s="42" t="s">
        <v>457</v>
      </c>
      <c r="J257" s="42" t="s">
        <v>367</v>
      </c>
      <c r="K257" s="186"/>
    </row>
    <row r="258" spans="1:12" ht="15" customHeight="1" x14ac:dyDescent="0.25">
      <c r="A258" s="44">
        <v>2</v>
      </c>
      <c r="B258" s="59" t="s">
        <v>485</v>
      </c>
      <c r="C258" s="44" t="s">
        <v>15</v>
      </c>
      <c r="D258" s="44">
        <v>1</v>
      </c>
      <c r="E258" s="58"/>
      <c r="F258" s="10" t="s">
        <v>486</v>
      </c>
      <c r="G258" s="46">
        <v>325000</v>
      </c>
      <c r="H258" s="50">
        <v>0</v>
      </c>
      <c r="I258" s="42" t="s">
        <v>24</v>
      </c>
      <c r="J258" s="42" t="s">
        <v>367</v>
      </c>
      <c r="K258" s="577" t="s">
        <v>487</v>
      </c>
    </row>
    <row r="259" spans="1:12" x14ac:dyDescent="0.25">
      <c r="A259" s="44">
        <v>3</v>
      </c>
      <c r="B259" s="59" t="s">
        <v>488</v>
      </c>
      <c r="C259" s="44" t="s">
        <v>15</v>
      </c>
      <c r="D259" s="44">
        <v>3</v>
      </c>
      <c r="E259" s="58"/>
      <c r="F259" s="10" t="s">
        <v>489</v>
      </c>
      <c r="G259" s="46">
        <v>1125000</v>
      </c>
      <c r="H259" s="50">
        <v>0</v>
      </c>
      <c r="I259" s="42" t="s">
        <v>24</v>
      </c>
      <c r="J259" s="42" t="s">
        <v>367</v>
      </c>
      <c r="K259" s="578"/>
    </row>
    <row r="260" spans="1:12" x14ac:dyDescent="0.25">
      <c r="A260" s="44">
        <v>4</v>
      </c>
      <c r="B260" s="59" t="s">
        <v>490</v>
      </c>
      <c r="C260" s="44" t="s">
        <v>15</v>
      </c>
      <c r="D260" s="44">
        <v>2</v>
      </c>
      <c r="E260" s="58"/>
      <c r="F260" s="10" t="s">
        <v>491</v>
      </c>
      <c r="G260" s="46">
        <v>1125000</v>
      </c>
      <c r="H260" s="50">
        <v>0</v>
      </c>
      <c r="I260" s="42" t="s">
        <v>457</v>
      </c>
      <c r="J260" s="42" t="s">
        <v>367</v>
      </c>
      <c r="K260" s="578"/>
    </row>
    <row r="261" spans="1:12" x14ac:dyDescent="0.25">
      <c r="A261" s="44">
        <v>5</v>
      </c>
      <c r="B261" s="59" t="s">
        <v>492</v>
      </c>
      <c r="C261" s="44" t="s">
        <v>15</v>
      </c>
      <c r="D261" s="44">
        <v>3</v>
      </c>
      <c r="E261" s="58"/>
      <c r="F261" s="10" t="s">
        <v>493</v>
      </c>
      <c r="G261" s="46">
        <v>1125000</v>
      </c>
      <c r="H261" s="50">
        <v>0</v>
      </c>
      <c r="I261" s="42" t="s">
        <v>457</v>
      </c>
      <c r="J261" s="42" t="s">
        <v>367</v>
      </c>
      <c r="K261" s="578"/>
    </row>
    <row r="262" spans="1:12" x14ac:dyDescent="0.25">
      <c r="A262" s="44">
        <v>6</v>
      </c>
      <c r="B262" s="59" t="s">
        <v>2991</v>
      </c>
      <c r="C262" s="44" t="s">
        <v>15</v>
      </c>
      <c r="D262" s="44">
        <v>6</v>
      </c>
      <c r="E262" s="58"/>
      <c r="F262" s="10" t="s">
        <v>2992</v>
      </c>
      <c r="G262" s="46">
        <v>1125000</v>
      </c>
      <c r="H262" s="50">
        <v>0</v>
      </c>
      <c r="I262" s="42" t="s">
        <v>457</v>
      </c>
      <c r="J262" s="42" t="s">
        <v>367</v>
      </c>
      <c r="K262" s="578"/>
    </row>
    <row r="263" spans="1:12" x14ac:dyDescent="0.25">
      <c r="A263" s="44">
        <v>7</v>
      </c>
      <c r="B263" s="59" t="s">
        <v>494</v>
      </c>
      <c r="C263" s="44" t="s">
        <v>15</v>
      </c>
      <c r="D263" s="44">
        <v>1</v>
      </c>
      <c r="E263" s="58"/>
      <c r="F263" s="10" t="s">
        <v>495</v>
      </c>
      <c r="G263" s="46">
        <v>2150000</v>
      </c>
      <c r="H263" s="50">
        <v>0</v>
      </c>
      <c r="I263" s="42" t="s">
        <v>457</v>
      </c>
      <c r="J263" s="42" t="s">
        <v>367</v>
      </c>
      <c r="K263" s="579"/>
    </row>
    <row r="264" spans="1:12" x14ac:dyDescent="0.25">
      <c r="A264" s="569" t="s">
        <v>536</v>
      </c>
      <c r="B264" s="569"/>
      <c r="C264" s="569"/>
      <c r="D264" s="569"/>
      <c r="E264" s="569"/>
      <c r="F264" s="569"/>
      <c r="G264" s="569"/>
      <c r="H264" s="569"/>
      <c r="I264" s="569"/>
      <c r="J264" s="569"/>
      <c r="K264" s="569"/>
    </row>
    <row r="265" spans="1:12" ht="38.25" x14ac:dyDescent="0.25">
      <c r="A265" s="3">
        <v>1</v>
      </c>
      <c r="B265" s="60" t="s">
        <v>496</v>
      </c>
      <c r="C265" s="44" t="s">
        <v>15</v>
      </c>
      <c r="D265" s="3">
        <v>1</v>
      </c>
      <c r="E265" s="4" t="s">
        <v>497</v>
      </c>
      <c r="F265" s="12" t="s">
        <v>498</v>
      </c>
      <c r="G265" s="61">
        <v>69850000</v>
      </c>
      <c r="H265" s="42">
        <v>0</v>
      </c>
      <c r="I265" s="8" t="s">
        <v>499</v>
      </c>
      <c r="J265" s="9" t="s">
        <v>52</v>
      </c>
      <c r="K265" s="16"/>
    </row>
    <row r="266" spans="1:12" ht="38.25" x14ac:dyDescent="0.25">
      <c r="A266" s="3">
        <v>2</v>
      </c>
      <c r="B266" s="2" t="s">
        <v>500</v>
      </c>
      <c r="C266" s="44" t="s">
        <v>15</v>
      </c>
      <c r="D266" s="3">
        <v>1</v>
      </c>
      <c r="E266" s="4" t="s">
        <v>501</v>
      </c>
      <c r="F266" s="36">
        <v>39944</v>
      </c>
      <c r="G266" s="61">
        <v>17500000</v>
      </c>
      <c r="H266" s="42">
        <v>0</v>
      </c>
      <c r="I266" s="8" t="s">
        <v>502</v>
      </c>
      <c r="J266" s="9" t="s">
        <v>52</v>
      </c>
      <c r="K266" s="16"/>
    </row>
    <row r="267" spans="1:12" ht="38.25" x14ac:dyDescent="0.25">
      <c r="A267" s="3">
        <v>3</v>
      </c>
      <c r="B267" s="2" t="s">
        <v>503</v>
      </c>
      <c r="C267" s="44" t="s">
        <v>15</v>
      </c>
      <c r="D267" s="3">
        <v>1</v>
      </c>
      <c r="E267" s="4" t="s">
        <v>504</v>
      </c>
      <c r="F267" s="12" t="s">
        <v>505</v>
      </c>
      <c r="G267" s="61">
        <v>13181880</v>
      </c>
      <c r="H267" s="42">
        <v>0</v>
      </c>
      <c r="I267" s="8" t="s">
        <v>502</v>
      </c>
      <c r="J267" s="9" t="s">
        <v>52</v>
      </c>
      <c r="K267" s="16"/>
    </row>
    <row r="268" spans="1:12" ht="38.25" x14ac:dyDescent="0.25">
      <c r="A268" s="3">
        <v>4</v>
      </c>
      <c r="B268" s="237" t="s">
        <v>506</v>
      </c>
      <c r="C268" s="44" t="s">
        <v>15</v>
      </c>
      <c r="D268" s="3">
        <v>1</v>
      </c>
      <c r="E268" s="10" t="s">
        <v>507</v>
      </c>
      <c r="F268" s="12" t="s">
        <v>508</v>
      </c>
      <c r="G268" s="61">
        <v>12700000</v>
      </c>
      <c r="H268" s="42">
        <v>0</v>
      </c>
      <c r="I268" s="8" t="s">
        <v>502</v>
      </c>
      <c r="J268" s="9" t="s">
        <v>52</v>
      </c>
      <c r="K268" s="16"/>
      <c r="L268" s="220" t="s">
        <v>2263</v>
      </c>
    </row>
    <row r="269" spans="1:12" ht="38.25" x14ac:dyDescent="0.25">
      <c r="A269" s="3">
        <v>5</v>
      </c>
      <c r="B269" s="2" t="s">
        <v>61</v>
      </c>
      <c r="C269" s="44" t="s">
        <v>15</v>
      </c>
      <c r="D269" s="3">
        <v>1</v>
      </c>
      <c r="E269" s="4" t="s">
        <v>509</v>
      </c>
      <c r="F269" s="36">
        <v>39395</v>
      </c>
      <c r="G269" s="62">
        <v>18586000</v>
      </c>
      <c r="H269" s="42">
        <v>0</v>
      </c>
      <c r="I269" s="8" t="s">
        <v>502</v>
      </c>
      <c r="J269" s="9" t="s">
        <v>52</v>
      </c>
      <c r="K269" s="16"/>
    </row>
    <row r="270" spans="1:12" ht="38.25" x14ac:dyDescent="0.25">
      <c r="A270" s="3">
        <v>6</v>
      </c>
      <c r="B270" s="2" t="s">
        <v>510</v>
      </c>
      <c r="C270" s="44" t="s">
        <v>15</v>
      </c>
      <c r="D270" s="3">
        <v>1</v>
      </c>
      <c r="E270" s="4" t="s">
        <v>511</v>
      </c>
      <c r="F270" s="12" t="s">
        <v>273</v>
      </c>
      <c r="G270" s="61">
        <v>13800000</v>
      </c>
      <c r="H270" s="42">
        <v>0</v>
      </c>
      <c r="I270" s="8" t="s">
        <v>502</v>
      </c>
      <c r="J270" s="9" t="s">
        <v>52</v>
      </c>
      <c r="K270" s="16"/>
    </row>
    <row r="271" spans="1:12" ht="38.25" x14ac:dyDescent="0.25">
      <c r="A271" s="3">
        <v>7</v>
      </c>
      <c r="B271" s="2" t="s">
        <v>512</v>
      </c>
      <c r="C271" s="44" t="s">
        <v>15</v>
      </c>
      <c r="D271" s="3">
        <v>1</v>
      </c>
      <c r="E271" s="4" t="s">
        <v>513</v>
      </c>
      <c r="F271" s="4" t="s">
        <v>513</v>
      </c>
      <c r="G271" s="4" t="s">
        <v>513</v>
      </c>
      <c r="H271" s="42">
        <v>0</v>
      </c>
      <c r="I271" s="8" t="s">
        <v>502</v>
      </c>
      <c r="J271" s="9" t="s">
        <v>52</v>
      </c>
      <c r="K271" s="16"/>
    </row>
    <row r="272" spans="1:12" x14ac:dyDescent="0.25">
      <c r="A272" s="3">
        <v>8</v>
      </c>
      <c r="B272" s="2" t="s">
        <v>286</v>
      </c>
      <c r="C272" s="44" t="s">
        <v>15</v>
      </c>
      <c r="D272" s="3">
        <v>1</v>
      </c>
      <c r="E272" s="4" t="s">
        <v>514</v>
      </c>
      <c r="F272" s="12" t="s">
        <v>196</v>
      </c>
      <c r="G272" s="63">
        <v>7980000</v>
      </c>
      <c r="H272" s="42">
        <v>0</v>
      </c>
      <c r="I272" s="8" t="s">
        <v>24</v>
      </c>
      <c r="J272" s="9" t="s">
        <v>52</v>
      </c>
      <c r="K272" s="16"/>
    </row>
    <row r="273" spans="1:11" x14ac:dyDescent="0.25">
      <c r="A273" s="3">
        <v>9</v>
      </c>
      <c r="B273" s="2" t="s">
        <v>286</v>
      </c>
      <c r="C273" s="44" t="s">
        <v>15</v>
      </c>
      <c r="D273" s="3">
        <v>1</v>
      </c>
      <c r="E273" s="4" t="s">
        <v>515</v>
      </c>
      <c r="F273" s="12" t="s">
        <v>196</v>
      </c>
      <c r="G273" s="63">
        <v>7980000</v>
      </c>
      <c r="H273" s="42">
        <v>0</v>
      </c>
      <c r="I273" s="8" t="s">
        <v>24</v>
      </c>
      <c r="J273" s="9" t="s">
        <v>52</v>
      </c>
      <c r="K273" s="16"/>
    </row>
    <row r="274" spans="1:11" x14ac:dyDescent="0.25">
      <c r="A274" s="3">
        <v>10</v>
      </c>
      <c r="B274" s="2" t="s">
        <v>194</v>
      </c>
      <c r="C274" s="44" t="s">
        <v>15</v>
      </c>
      <c r="D274" s="3">
        <v>1</v>
      </c>
      <c r="E274" s="4" t="s">
        <v>516</v>
      </c>
      <c r="F274" s="12" t="s">
        <v>196</v>
      </c>
      <c r="G274" s="63">
        <v>7980000</v>
      </c>
      <c r="H274" s="42">
        <v>0</v>
      </c>
      <c r="I274" s="8" t="s">
        <v>24</v>
      </c>
      <c r="J274" s="9" t="s">
        <v>52</v>
      </c>
      <c r="K274" s="16"/>
    </row>
    <row r="275" spans="1:11" x14ac:dyDescent="0.25">
      <c r="A275" s="3">
        <v>11</v>
      </c>
      <c r="B275" s="2" t="s">
        <v>517</v>
      </c>
      <c r="C275" s="44" t="s">
        <v>15</v>
      </c>
      <c r="D275" s="3">
        <v>1</v>
      </c>
      <c r="E275" s="4" t="s">
        <v>518</v>
      </c>
      <c r="F275" s="12" t="s">
        <v>519</v>
      </c>
      <c r="G275" s="63">
        <v>18000000</v>
      </c>
      <c r="H275" s="42">
        <v>0</v>
      </c>
      <c r="I275" s="8" t="s">
        <v>24</v>
      </c>
      <c r="J275" s="9" t="s">
        <v>52</v>
      </c>
      <c r="K275" s="16"/>
    </row>
    <row r="276" spans="1:11" x14ac:dyDescent="0.25">
      <c r="A276" s="3">
        <v>12</v>
      </c>
      <c r="B276" s="2" t="s">
        <v>520</v>
      </c>
      <c r="C276" s="44" t="s">
        <v>15</v>
      </c>
      <c r="D276" s="3">
        <v>1</v>
      </c>
      <c r="E276" s="4" t="s">
        <v>521</v>
      </c>
      <c r="F276" s="36">
        <v>39884</v>
      </c>
      <c r="G276" s="63">
        <v>17800000</v>
      </c>
      <c r="H276" s="42">
        <v>0</v>
      </c>
      <c r="I276" s="8" t="s">
        <v>24</v>
      </c>
      <c r="J276" s="9" t="s">
        <v>52</v>
      </c>
      <c r="K276" s="16"/>
    </row>
    <row r="277" spans="1:11" x14ac:dyDescent="0.25">
      <c r="A277" s="3">
        <v>13</v>
      </c>
      <c r="B277" s="2" t="s">
        <v>522</v>
      </c>
      <c r="C277" s="44" t="s">
        <v>15</v>
      </c>
      <c r="D277" s="3">
        <v>1</v>
      </c>
      <c r="E277" s="4" t="s">
        <v>523</v>
      </c>
      <c r="F277" s="36">
        <v>39328</v>
      </c>
      <c r="G277" s="63">
        <v>10650000</v>
      </c>
      <c r="H277" s="42">
        <v>0</v>
      </c>
      <c r="I277" s="8" t="s">
        <v>24</v>
      </c>
      <c r="J277" s="9" t="s">
        <v>52</v>
      </c>
      <c r="K277" s="16"/>
    </row>
    <row r="278" spans="1:11" ht="25.5" x14ac:dyDescent="0.25">
      <c r="A278" s="3">
        <v>14</v>
      </c>
      <c r="B278" s="2" t="s">
        <v>524</v>
      </c>
      <c r="C278" s="44" t="s">
        <v>15</v>
      </c>
      <c r="D278" s="3">
        <v>1</v>
      </c>
      <c r="E278" s="4" t="s">
        <v>513</v>
      </c>
      <c r="F278" s="12">
        <v>2014</v>
      </c>
      <c r="G278" s="4" t="s">
        <v>513</v>
      </c>
      <c r="H278" s="42">
        <v>0</v>
      </c>
      <c r="I278" s="8" t="s">
        <v>525</v>
      </c>
      <c r="J278" s="9" t="s">
        <v>52</v>
      </c>
      <c r="K278" s="16"/>
    </row>
    <row r="279" spans="1:11" x14ac:dyDescent="0.25">
      <c r="A279" s="3">
        <v>15</v>
      </c>
      <c r="B279" s="2" t="s">
        <v>526</v>
      </c>
      <c r="C279" s="44" t="s">
        <v>15</v>
      </c>
      <c r="D279" s="3">
        <v>5</v>
      </c>
      <c r="E279" s="4" t="s">
        <v>513</v>
      </c>
      <c r="F279" s="4" t="s">
        <v>513</v>
      </c>
      <c r="G279" s="4" t="s">
        <v>513</v>
      </c>
      <c r="H279" s="42">
        <v>0</v>
      </c>
      <c r="I279" s="8" t="s">
        <v>24</v>
      </c>
      <c r="J279" s="9" t="s">
        <v>52</v>
      </c>
      <c r="K279" s="16"/>
    </row>
    <row r="280" spans="1:11" x14ac:dyDescent="0.25">
      <c r="A280" s="3">
        <v>16</v>
      </c>
      <c r="B280" s="2" t="s">
        <v>527</v>
      </c>
      <c r="C280" s="44" t="s">
        <v>15</v>
      </c>
      <c r="D280" s="3">
        <v>4</v>
      </c>
      <c r="E280" s="4" t="s">
        <v>513</v>
      </c>
      <c r="F280" s="4" t="s">
        <v>513</v>
      </c>
      <c r="G280" s="4" t="s">
        <v>513</v>
      </c>
      <c r="H280" s="42">
        <v>0</v>
      </c>
      <c r="I280" s="8" t="s">
        <v>24</v>
      </c>
      <c r="J280" s="9" t="s">
        <v>52</v>
      </c>
      <c r="K280" s="16"/>
    </row>
    <row r="281" spans="1:11" x14ac:dyDescent="0.25">
      <c r="A281" s="3">
        <v>17</v>
      </c>
      <c r="B281" s="2" t="s">
        <v>528</v>
      </c>
      <c r="C281" s="44" t="s">
        <v>15</v>
      </c>
      <c r="D281" s="3">
        <v>5</v>
      </c>
      <c r="E281" s="4" t="s">
        <v>513</v>
      </c>
      <c r="F281" s="4" t="s">
        <v>513</v>
      </c>
      <c r="G281" s="4" t="s">
        <v>513</v>
      </c>
      <c r="H281" s="42">
        <v>0</v>
      </c>
      <c r="I281" s="8" t="s">
        <v>24</v>
      </c>
      <c r="J281" s="9" t="s">
        <v>52</v>
      </c>
      <c r="K281" s="16"/>
    </row>
    <row r="282" spans="1:11" x14ac:dyDescent="0.25">
      <c r="A282" s="3">
        <v>18</v>
      </c>
      <c r="B282" s="2" t="s">
        <v>529</v>
      </c>
      <c r="C282" s="44" t="s">
        <v>15</v>
      </c>
      <c r="D282" s="3">
        <v>1</v>
      </c>
      <c r="E282" s="4" t="s">
        <v>513</v>
      </c>
      <c r="F282" s="4" t="s">
        <v>513</v>
      </c>
      <c r="G282" s="4" t="s">
        <v>513</v>
      </c>
      <c r="H282" s="42">
        <v>0</v>
      </c>
      <c r="I282" s="8" t="s">
        <v>24</v>
      </c>
      <c r="J282" s="9" t="s">
        <v>52</v>
      </c>
      <c r="K282" s="16"/>
    </row>
    <row r="283" spans="1:11" x14ac:dyDescent="0.25">
      <c r="A283" s="3">
        <v>19</v>
      </c>
      <c r="B283" s="2" t="s">
        <v>530</v>
      </c>
      <c r="C283" s="44" t="s">
        <v>15</v>
      </c>
      <c r="D283" s="3">
        <v>1</v>
      </c>
      <c r="E283" s="4" t="s">
        <v>513</v>
      </c>
      <c r="F283" s="4" t="s">
        <v>513</v>
      </c>
      <c r="G283" s="4" t="s">
        <v>513</v>
      </c>
      <c r="H283" s="42">
        <v>0</v>
      </c>
      <c r="I283" s="8" t="s">
        <v>24</v>
      </c>
      <c r="J283" s="9" t="s">
        <v>52</v>
      </c>
      <c r="K283" s="16"/>
    </row>
    <row r="284" spans="1:11" x14ac:dyDescent="0.25">
      <c r="A284" s="3">
        <v>20</v>
      </c>
      <c r="B284" s="2" t="s">
        <v>531</v>
      </c>
      <c r="C284" s="44" t="s">
        <v>15</v>
      </c>
      <c r="D284" s="3">
        <v>2</v>
      </c>
      <c r="E284" s="4" t="s">
        <v>513</v>
      </c>
      <c r="F284" s="4" t="s">
        <v>513</v>
      </c>
      <c r="G284" s="4" t="s">
        <v>513</v>
      </c>
      <c r="H284" s="42">
        <v>0</v>
      </c>
      <c r="I284" s="8" t="s">
        <v>24</v>
      </c>
      <c r="J284" s="9" t="s">
        <v>52</v>
      </c>
      <c r="K284" s="16"/>
    </row>
    <row r="285" spans="1:11" x14ac:dyDescent="0.25">
      <c r="A285" s="4">
        <v>21</v>
      </c>
      <c r="B285" s="2" t="s">
        <v>532</v>
      </c>
      <c r="C285" s="44" t="s">
        <v>15</v>
      </c>
      <c r="D285" s="3">
        <v>1</v>
      </c>
      <c r="E285" s="4" t="s">
        <v>533</v>
      </c>
      <c r="F285" s="4" t="s">
        <v>534</v>
      </c>
      <c r="G285" s="64">
        <v>41895000</v>
      </c>
      <c r="H285" s="42">
        <v>0</v>
      </c>
      <c r="I285" s="8" t="s">
        <v>24</v>
      </c>
      <c r="J285" s="9" t="s">
        <v>52</v>
      </c>
      <c r="K285" s="2"/>
    </row>
    <row r="286" spans="1:11" ht="25.5" x14ac:dyDescent="0.25">
      <c r="A286" s="3">
        <v>22</v>
      </c>
      <c r="B286" s="65" t="s">
        <v>535</v>
      </c>
      <c r="C286" s="44" t="s">
        <v>15</v>
      </c>
      <c r="D286" s="3">
        <v>1</v>
      </c>
      <c r="E286" s="4" t="s">
        <v>513</v>
      </c>
      <c r="F286" s="4" t="s">
        <v>513</v>
      </c>
      <c r="G286" s="4" t="s">
        <v>513</v>
      </c>
      <c r="H286" s="42">
        <v>0</v>
      </c>
      <c r="I286" s="8" t="s">
        <v>24</v>
      </c>
      <c r="J286" s="9" t="s">
        <v>52</v>
      </c>
      <c r="K286" s="16"/>
    </row>
    <row r="287" spans="1:11" x14ac:dyDescent="0.25">
      <c r="A287" s="569" t="s">
        <v>617</v>
      </c>
      <c r="B287" s="569"/>
      <c r="C287" s="569"/>
      <c r="D287" s="569"/>
      <c r="E287" s="569"/>
      <c r="F287" s="569"/>
      <c r="G287" s="569"/>
      <c r="H287" s="569"/>
      <c r="I287" s="569"/>
      <c r="J287" s="569"/>
      <c r="K287" s="569"/>
    </row>
    <row r="288" spans="1:11" x14ac:dyDescent="0.25">
      <c r="A288" s="42">
        <v>1</v>
      </c>
      <c r="B288" s="66" t="s">
        <v>537</v>
      </c>
      <c r="C288" s="42" t="s">
        <v>62</v>
      </c>
      <c r="D288" s="42">
        <v>1</v>
      </c>
      <c r="E288" s="12" t="s">
        <v>538</v>
      </c>
      <c r="F288" s="12" t="s">
        <v>539</v>
      </c>
      <c r="G288" s="7">
        <v>7000000</v>
      </c>
      <c r="H288" s="42">
        <v>0</v>
      </c>
      <c r="I288" s="67" t="s">
        <v>540</v>
      </c>
      <c r="J288" s="8" t="s">
        <v>52</v>
      </c>
      <c r="K288" s="47"/>
    </row>
    <row r="289" spans="1:11" x14ac:dyDescent="0.25">
      <c r="A289" s="42">
        <v>2</v>
      </c>
      <c r="B289" s="66" t="s">
        <v>541</v>
      </c>
      <c r="C289" s="42" t="s">
        <v>62</v>
      </c>
      <c r="D289" s="42">
        <v>1</v>
      </c>
      <c r="E289" s="12" t="s">
        <v>542</v>
      </c>
      <c r="F289" s="12" t="s">
        <v>543</v>
      </c>
      <c r="G289" s="7">
        <v>4900000</v>
      </c>
      <c r="H289" s="42">
        <v>0</v>
      </c>
      <c r="I289" s="67" t="s">
        <v>540</v>
      </c>
      <c r="J289" s="8" t="s">
        <v>52</v>
      </c>
      <c r="K289" s="47"/>
    </row>
    <row r="290" spans="1:11" x14ac:dyDescent="0.25">
      <c r="A290" s="42">
        <v>3</v>
      </c>
      <c r="B290" s="66" t="s">
        <v>541</v>
      </c>
      <c r="C290" s="42" t="s">
        <v>62</v>
      </c>
      <c r="D290" s="42">
        <v>1</v>
      </c>
      <c r="E290" s="12" t="s">
        <v>544</v>
      </c>
      <c r="F290" s="12" t="s">
        <v>543</v>
      </c>
      <c r="G290" s="7">
        <v>4900000</v>
      </c>
      <c r="H290" s="42">
        <v>0</v>
      </c>
      <c r="I290" s="67" t="s">
        <v>540</v>
      </c>
      <c r="J290" s="8" t="s">
        <v>52</v>
      </c>
      <c r="K290" s="47"/>
    </row>
    <row r="291" spans="1:11" x14ac:dyDescent="0.25">
      <c r="A291" s="42">
        <v>4</v>
      </c>
      <c r="B291" s="66" t="s">
        <v>541</v>
      </c>
      <c r="C291" s="42" t="s">
        <v>62</v>
      </c>
      <c r="D291" s="42">
        <v>1</v>
      </c>
      <c r="E291" s="10" t="s">
        <v>545</v>
      </c>
      <c r="F291" s="10" t="s">
        <v>543</v>
      </c>
      <c r="G291" s="69">
        <v>4900000</v>
      </c>
      <c r="H291" s="42">
        <v>0</v>
      </c>
      <c r="I291" s="67" t="s">
        <v>540</v>
      </c>
      <c r="J291" s="8" t="s">
        <v>52</v>
      </c>
      <c r="K291" s="47"/>
    </row>
    <row r="292" spans="1:11" x14ac:dyDescent="0.25">
      <c r="A292" s="42">
        <v>5</v>
      </c>
      <c r="B292" s="68" t="s">
        <v>546</v>
      </c>
      <c r="C292" s="3" t="s">
        <v>15</v>
      </c>
      <c r="D292" s="42">
        <v>1</v>
      </c>
      <c r="E292" s="12" t="s">
        <v>547</v>
      </c>
      <c r="F292" s="12" t="s">
        <v>543</v>
      </c>
      <c r="G292" s="7">
        <v>4900000</v>
      </c>
      <c r="H292" s="42">
        <v>0</v>
      </c>
      <c r="I292" s="67" t="s">
        <v>540</v>
      </c>
      <c r="J292" s="8" t="s">
        <v>52</v>
      </c>
      <c r="K292" s="47"/>
    </row>
    <row r="293" spans="1:11" x14ac:dyDescent="0.25">
      <c r="A293" s="42">
        <v>6</v>
      </c>
      <c r="B293" s="70" t="s">
        <v>548</v>
      </c>
      <c r="C293" s="3" t="s">
        <v>15</v>
      </c>
      <c r="D293" s="42">
        <v>1</v>
      </c>
      <c r="E293" s="12" t="s">
        <v>549</v>
      </c>
      <c r="F293" s="12"/>
      <c r="G293" s="7"/>
      <c r="H293" s="42">
        <v>0</v>
      </c>
      <c r="I293" s="67" t="s">
        <v>540</v>
      </c>
      <c r="J293" s="8" t="s">
        <v>52</v>
      </c>
      <c r="K293" s="47"/>
    </row>
    <row r="294" spans="1:11" ht="25.5" x14ac:dyDescent="0.25">
      <c r="A294" s="42">
        <v>7</v>
      </c>
      <c r="B294" s="65" t="s">
        <v>550</v>
      </c>
      <c r="C294" s="42" t="s">
        <v>62</v>
      </c>
      <c r="D294" s="42">
        <v>1</v>
      </c>
      <c r="E294" s="12" t="s">
        <v>551</v>
      </c>
      <c r="F294" s="12" t="s">
        <v>552</v>
      </c>
      <c r="G294" s="7">
        <v>39412591</v>
      </c>
      <c r="H294" s="42">
        <v>0</v>
      </c>
      <c r="I294" s="16" t="s">
        <v>553</v>
      </c>
      <c r="J294" s="8" t="s">
        <v>52</v>
      </c>
      <c r="K294" s="47"/>
    </row>
    <row r="295" spans="1:11" ht="25.5" x14ac:dyDescent="0.25">
      <c r="A295" s="42">
        <v>8</v>
      </c>
      <c r="B295" s="65" t="s">
        <v>550</v>
      </c>
      <c r="C295" s="42" t="s">
        <v>62</v>
      </c>
      <c r="D295" s="42">
        <v>1</v>
      </c>
      <c r="E295" s="12" t="s">
        <v>554</v>
      </c>
      <c r="F295" s="12" t="s">
        <v>552</v>
      </c>
      <c r="G295" s="7">
        <v>39412591</v>
      </c>
      <c r="H295" s="42">
        <v>0</v>
      </c>
      <c r="I295" s="16" t="s">
        <v>553</v>
      </c>
      <c r="J295" s="8" t="s">
        <v>52</v>
      </c>
      <c r="K295" s="47"/>
    </row>
    <row r="296" spans="1:11" ht="25.5" x14ac:dyDescent="0.25">
      <c r="A296" s="42">
        <v>9</v>
      </c>
      <c r="B296" s="65" t="s">
        <v>550</v>
      </c>
      <c r="C296" s="42" t="s">
        <v>62</v>
      </c>
      <c r="D296" s="42">
        <v>1</v>
      </c>
      <c r="E296" s="12" t="s">
        <v>555</v>
      </c>
      <c r="F296" s="12" t="s">
        <v>552</v>
      </c>
      <c r="G296" s="7">
        <v>39412591</v>
      </c>
      <c r="H296" s="42">
        <v>0</v>
      </c>
      <c r="I296" s="16" t="s">
        <v>553</v>
      </c>
      <c r="J296" s="8" t="s">
        <v>52</v>
      </c>
      <c r="K296" s="47"/>
    </row>
    <row r="297" spans="1:11" ht="38.25" x14ac:dyDescent="0.25">
      <c r="A297" s="42">
        <v>10</v>
      </c>
      <c r="B297" s="65" t="s">
        <v>556</v>
      </c>
      <c r="C297" s="3" t="s">
        <v>15</v>
      </c>
      <c r="D297" s="42">
        <v>1</v>
      </c>
      <c r="E297" s="12" t="s">
        <v>557</v>
      </c>
      <c r="F297" s="12" t="s">
        <v>558</v>
      </c>
      <c r="G297" s="7">
        <v>42916000</v>
      </c>
      <c r="H297" s="42">
        <v>0</v>
      </c>
      <c r="I297" s="16" t="s">
        <v>553</v>
      </c>
      <c r="J297" s="8" t="s">
        <v>52</v>
      </c>
      <c r="K297" s="47"/>
    </row>
    <row r="298" spans="1:11" x14ac:dyDescent="0.25">
      <c r="A298" s="42">
        <v>11</v>
      </c>
      <c r="B298" s="68" t="s">
        <v>559</v>
      </c>
      <c r="C298" s="3" t="s">
        <v>15</v>
      </c>
      <c r="D298" s="42">
        <v>1</v>
      </c>
      <c r="E298" s="4" t="s">
        <v>560</v>
      </c>
      <c r="F298" s="12" t="s">
        <v>561</v>
      </c>
      <c r="G298" s="7">
        <v>1000000</v>
      </c>
      <c r="H298" s="42">
        <v>0</v>
      </c>
      <c r="I298" s="8" t="s">
        <v>562</v>
      </c>
      <c r="J298" s="42" t="s">
        <v>18</v>
      </c>
      <c r="K298" s="47"/>
    </row>
    <row r="299" spans="1:11" x14ac:dyDescent="0.25">
      <c r="A299" s="42">
        <v>12</v>
      </c>
      <c r="B299" s="68" t="s">
        <v>563</v>
      </c>
      <c r="C299" s="3" t="s">
        <v>15</v>
      </c>
      <c r="D299" s="42">
        <v>1</v>
      </c>
      <c r="E299" s="4" t="s">
        <v>564</v>
      </c>
      <c r="F299" s="12" t="s">
        <v>543</v>
      </c>
      <c r="G299" s="7">
        <v>310000</v>
      </c>
      <c r="H299" s="42">
        <v>0</v>
      </c>
      <c r="I299" s="8" t="s">
        <v>562</v>
      </c>
      <c r="J299" s="42" t="s">
        <v>18</v>
      </c>
      <c r="K299" s="47"/>
    </row>
    <row r="300" spans="1:11" x14ac:dyDescent="0.25">
      <c r="A300" s="42">
        <v>13</v>
      </c>
      <c r="B300" s="68" t="s">
        <v>565</v>
      </c>
      <c r="C300" s="3" t="s">
        <v>15</v>
      </c>
      <c r="D300" s="42">
        <v>1</v>
      </c>
      <c r="E300" s="4" t="s">
        <v>566</v>
      </c>
      <c r="F300" s="12" t="s">
        <v>543</v>
      </c>
      <c r="G300" s="7">
        <v>1750000</v>
      </c>
      <c r="H300" s="42">
        <v>0</v>
      </c>
      <c r="I300" s="8" t="s">
        <v>562</v>
      </c>
      <c r="J300" s="42" t="s">
        <v>18</v>
      </c>
      <c r="K300" s="47"/>
    </row>
    <row r="301" spans="1:11" x14ac:dyDescent="0.25">
      <c r="A301" s="42">
        <v>14</v>
      </c>
      <c r="B301" s="68" t="s">
        <v>565</v>
      </c>
      <c r="C301" s="3" t="s">
        <v>15</v>
      </c>
      <c r="D301" s="42">
        <v>1</v>
      </c>
      <c r="E301" s="4" t="s">
        <v>567</v>
      </c>
      <c r="F301" s="12" t="s">
        <v>283</v>
      </c>
      <c r="G301" s="7">
        <v>1750000</v>
      </c>
      <c r="H301" s="42">
        <v>0</v>
      </c>
      <c r="I301" s="8" t="s">
        <v>562</v>
      </c>
      <c r="J301" s="42" t="s">
        <v>18</v>
      </c>
      <c r="K301" s="47"/>
    </row>
    <row r="302" spans="1:11" ht="25.5" x14ac:dyDescent="0.25">
      <c r="A302" s="42">
        <v>15</v>
      </c>
      <c r="B302" s="68" t="s">
        <v>563</v>
      </c>
      <c r="C302" s="3" t="s">
        <v>15</v>
      </c>
      <c r="D302" s="42">
        <v>1</v>
      </c>
      <c r="E302" s="4" t="s">
        <v>568</v>
      </c>
      <c r="F302" s="12" t="s">
        <v>569</v>
      </c>
      <c r="G302" s="7">
        <v>345454</v>
      </c>
      <c r="H302" s="42">
        <v>0</v>
      </c>
      <c r="I302" s="8" t="s">
        <v>570</v>
      </c>
      <c r="J302" s="42" t="s">
        <v>18</v>
      </c>
      <c r="K302" s="47"/>
    </row>
    <row r="303" spans="1:11" ht="25.5" x14ac:dyDescent="0.25">
      <c r="A303" s="42">
        <v>16</v>
      </c>
      <c r="B303" s="66" t="s">
        <v>563</v>
      </c>
      <c r="C303" s="3" t="s">
        <v>15</v>
      </c>
      <c r="D303" s="42">
        <v>1</v>
      </c>
      <c r="E303" s="4" t="s">
        <v>571</v>
      </c>
      <c r="F303" s="12" t="s">
        <v>543</v>
      </c>
      <c r="G303" s="7">
        <v>310000</v>
      </c>
      <c r="H303" s="42">
        <v>0</v>
      </c>
      <c r="I303" s="8" t="s">
        <v>570</v>
      </c>
      <c r="J303" s="42" t="s">
        <v>18</v>
      </c>
      <c r="K303" s="47"/>
    </row>
    <row r="304" spans="1:11" ht="25.5" x14ac:dyDescent="0.25">
      <c r="A304" s="42">
        <v>17</v>
      </c>
      <c r="B304" s="66" t="s">
        <v>563</v>
      </c>
      <c r="C304" s="3" t="s">
        <v>15</v>
      </c>
      <c r="D304" s="42">
        <v>1</v>
      </c>
      <c r="E304" s="4" t="s">
        <v>572</v>
      </c>
      <c r="F304" s="12" t="s">
        <v>543</v>
      </c>
      <c r="G304" s="7">
        <v>310000</v>
      </c>
      <c r="H304" s="42">
        <v>0</v>
      </c>
      <c r="I304" s="8" t="s">
        <v>570</v>
      </c>
      <c r="J304" s="42" t="s">
        <v>18</v>
      </c>
      <c r="K304" s="47"/>
    </row>
    <row r="305" spans="1:11" ht="25.5" x14ac:dyDescent="0.25">
      <c r="A305" s="42">
        <v>18</v>
      </c>
      <c r="B305" s="66" t="s">
        <v>559</v>
      </c>
      <c r="C305" s="3" t="s">
        <v>15</v>
      </c>
      <c r="D305" s="42">
        <v>1</v>
      </c>
      <c r="E305" s="4" t="s">
        <v>573</v>
      </c>
      <c r="F305" s="12" t="s">
        <v>561</v>
      </c>
      <c r="G305" s="7">
        <v>1000000</v>
      </c>
      <c r="H305" s="42">
        <v>0</v>
      </c>
      <c r="I305" s="8" t="s">
        <v>570</v>
      </c>
      <c r="J305" s="42" t="s">
        <v>18</v>
      </c>
      <c r="K305" s="47"/>
    </row>
    <row r="306" spans="1:11" ht="25.5" x14ac:dyDescent="0.25">
      <c r="A306" s="42">
        <v>19</v>
      </c>
      <c r="B306" s="66" t="s">
        <v>563</v>
      </c>
      <c r="C306" s="3" t="s">
        <v>15</v>
      </c>
      <c r="D306" s="42">
        <v>1</v>
      </c>
      <c r="E306" s="4" t="s">
        <v>574</v>
      </c>
      <c r="F306" s="12" t="s">
        <v>569</v>
      </c>
      <c r="G306" s="7">
        <v>345454</v>
      </c>
      <c r="H306" s="42">
        <v>0</v>
      </c>
      <c r="I306" s="8" t="s">
        <v>570</v>
      </c>
      <c r="J306" s="42" t="s">
        <v>18</v>
      </c>
      <c r="K306" s="47"/>
    </row>
    <row r="307" spans="1:11" x14ac:dyDescent="0.25">
      <c r="A307" s="42">
        <v>20</v>
      </c>
      <c r="B307" s="66" t="s">
        <v>559</v>
      </c>
      <c r="C307" s="3" t="s">
        <v>15</v>
      </c>
      <c r="D307" s="42">
        <v>1</v>
      </c>
      <c r="E307" s="4" t="s">
        <v>575</v>
      </c>
      <c r="F307" s="12" t="s">
        <v>561</v>
      </c>
      <c r="G307" s="7">
        <v>1000000</v>
      </c>
      <c r="H307" s="42">
        <v>0</v>
      </c>
      <c r="I307" s="8" t="s">
        <v>562</v>
      </c>
      <c r="J307" s="42" t="s">
        <v>18</v>
      </c>
      <c r="K307" s="47"/>
    </row>
    <row r="308" spans="1:11" x14ac:dyDescent="0.25">
      <c r="A308" s="42">
        <v>21</v>
      </c>
      <c r="B308" s="66" t="s">
        <v>559</v>
      </c>
      <c r="C308" s="3" t="s">
        <v>15</v>
      </c>
      <c r="D308" s="42">
        <v>1</v>
      </c>
      <c r="E308" s="4" t="s">
        <v>576</v>
      </c>
      <c r="F308" s="12" t="s">
        <v>561</v>
      </c>
      <c r="G308" s="7">
        <v>1000000</v>
      </c>
      <c r="H308" s="42">
        <v>0</v>
      </c>
      <c r="I308" s="8" t="s">
        <v>562</v>
      </c>
      <c r="J308" s="42" t="s">
        <v>18</v>
      </c>
      <c r="K308" s="47"/>
    </row>
    <row r="309" spans="1:11" x14ac:dyDescent="0.25">
      <c r="A309" s="42">
        <v>22</v>
      </c>
      <c r="B309" s="66" t="s">
        <v>563</v>
      </c>
      <c r="C309" s="3" t="s">
        <v>15</v>
      </c>
      <c r="D309" s="42">
        <v>1</v>
      </c>
      <c r="E309" s="17" t="s">
        <v>577</v>
      </c>
      <c r="F309" s="12" t="s">
        <v>543</v>
      </c>
      <c r="G309" s="7">
        <v>310000</v>
      </c>
      <c r="H309" s="42">
        <v>0</v>
      </c>
      <c r="I309" s="8" t="s">
        <v>562</v>
      </c>
      <c r="J309" s="42" t="s">
        <v>18</v>
      </c>
      <c r="K309" s="47"/>
    </row>
    <row r="310" spans="1:11" x14ac:dyDescent="0.25">
      <c r="A310" s="42">
        <v>23</v>
      </c>
      <c r="B310" s="68" t="s">
        <v>563</v>
      </c>
      <c r="C310" s="3" t="s">
        <v>15</v>
      </c>
      <c r="D310" s="42">
        <v>1</v>
      </c>
      <c r="E310" s="4" t="s">
        <v>578</v>
      </c>
      <c r="F310" s="12" t="s">
        <v>569</v>
      </c>
      <c r="G310" s="7">
        <v>345454</v>
      </c>
      <c r="H310" s="42">
        <v>0</v>
      </c>
      <c r="I310" s="8" t="s">
        <v>562</v>
      </c>
      <c r="J310" s="42" t="s">
        <v>18</v>
      </c>
      <c r="K310" s="47"/>
    </row>
    <row r="311" spans="1:11" x14ac:dyDescent="0.25">
      <c r="A311" s="42">
        <v>24</v>
      </c>
      <c r="B311" s="68" t="s">
        <v>579</v>
      </c>
      <c r="C311" s="3" t="s">
        <v>15</v>
      </c>
      <c r="D311" s="42">
        <v>1</v>
      </c>
      <c r="E311" s="12" t="s">
        <v>580</v>
      </c>
      <c r="F311" s="12" t="s">
        <v>581</v>
      </c>
      <c r="G311" s="7">
        <v>480000</v>
      </c>
      <c r="H311" s="42">
        <v>0</v>
      </c>
      <c r="I311" s="8" t="s">
        <v>562</v>
      </c>
      <c r="J311" s="42" t="s">
        <v>18</v>
      </c>
      <c r="K311" s="47"/>
    </row>
    <row r="312" spans="1:11" x14ac:dyDescent="0.25">
      <c r="A312" s="42">
        <v>25</v>
      </c>
      <c r="B312" s="68" t="s">
        <v>582</v>
      </c>
      <c r="C312" s="3" t="s">
        <v>15</v>
      </c>
      <c r="D312" s="42">
        <v>1</v>
      </c>
      <c r="E312" s="12" t="s">
        <v>583</v>
      </c>
      <c r="F312" s="12" t="s">
        <v>584</v>
      </c>
      <c r="G312" s="7">
        <v>495000</v>
      </c>
      <c r="H312" s="42">
        <v>0</v>
      </c>
      <c r="I312" s="8" t="s">
        <v>585</v>
      </c>
      <c r="J312" s="42" t="s">
        <v>18</v>
      </c>
      <c r="K312" s="47"/>
    </row>
    <row r="313" spans="1:11" x14ac:dyDescent="0.25">
      <c r="A313" s="42">
        <v>26</v>
      </c>
      <c r="B313" s="66" t="s">
        <v>582</v>
      </c>
      <c r="C313" s="3" t="s">
        <v>15</v>
      </c>
      <c r="D313" s="42">
        <v>1</v>
      </c>
      <c r="E313" s="12" t="s">
        <v>586</v>
      </c>
      <c r="F313" s="12" t="s">
        <v>543</v>
      </c>
      <c r="G313" s="7">
        <v>545000</v>
      </c>
      <c r="H313" s="42">
        <v>0</v>
      </c>
      <c r="I313" s="8" t="s">
        <v>587</v>
      </c>
      <c r="J313" s="42" t="s">
        <v>18</v>
      </c>
      <c r="K313" s="47"/>
    </row>
    <row r="314" spans="1:11" x14ac:dyDescent="0.25">
      <c r="A314" s="42">
        <v>27</v>
      </c>
      <c r="B314" s="66" t="s">
        <v>582</v>
      </c>
      <c r="C314" s="3" t="s">
        <v>15</v>
      </c>
      <c r="D314" s="42">
        <v>1</v>
      </c>
      <c r="E314" s="12" t="s">
        <v>588</v>
      </c>
      <c r="F314" s="12" t="s">
        <v>543</v>
      </c>
      <c r="G314" s="7">
        <v>545000</v>
      </c>
      <c r="H314" s="42">
        <v>0</v>
      </c>
      <c r="I314" s="8" t="s">
        <v>587</v>
      </c>
      <c r="J314" s="42" t="s">
        <v>18</v>
      </c>
      <c r="K314" s="47"/>
    </row>
    <row r="315" spans="1:11" x14ac:dyDescent="0.25">
      <c r="A315" s="42">
        <v>28</v>
      </c>
      <c r="B315" s="66" t="s">
        <v>582</v>
      </c>
      <c r="C315" s="3" t="s">
        <v>15</v>
      </c>
      <c r="D315" s="42">
        <v>1</v>
      </c>
      <c r="E315" s="12" t="s">
        <v>589</v>
      </c>
      <c r="F315" s="12" t="s">
        <v>543</v>
      </c>
      <c r="G315" s="7">
        <v>545000</v>
      </c>
      <c r="H315" s="42">
        <v>0</v>
      </c>
      <c r="I315" s="8" t="s">
        <v>587</v>
      </c>
      <c r="J315" s="42" t="s">
        <v>18</v>
      </c>
      <c r="K315" s="47"/>
    </row>
    <row r="316" spans="1:11" x14ac:dyDescent="0.25">
      <c r="A316" s="42">
        <v>29</v>
      </c>
      <c r="B316" s="66" t="s">
        <v>582</v>
      </c>
      <c r="C316" s="3" t="s">
        <v>15</v>
      </c>
      <c r="D316" s="42">
        <v>1</v>
      </c>
      <c r="E316" s="12" t="s">
        <v>590</v>
      </c>
      <c r="F316" s="12" t="s">
        <v>543</v>
      </c>
      <c r="G316" s="7">
        <v>545000</v>
      </c>
      <c r="H316" s="42">
        <v>0</v>
      </c>
      <c r="I316" s="8" t="s">
        <v>587</v>
      </c>
      <c r="J316" s="42" t="s">
        <v>18</v>
      </c>
      <c r="K316" s="47"/>
    </row>
    <row r="317" spans="1:11" x14ac:dyDescent="0.25">
      <c r="A317" s="42">
        <v>30</v>
      </c>
      <c r="B317" s="66" t="s">
        <v>582</v>
      </c>
      <c r="C317" s="3" t="s">
        <v>15</v>
      </c>
      <c r="D317" s="42">
        <v>1</v>
      </c>
      <c r="E317" s="12" t="s">
        <v>591</v>
      </c>
      <c r="F317" s="12" t="s">
        <v>543</v>
      </c>
      <c r="G317" s="7">
        <v>545000</v>
      </c>
      <c r="H317" s="42">
        <v>0</v>
      </c>
      <c r="I317" s="8" t="s">
        <v>587</v>
      </c>
      <c r="J317" s="42" t="s">
        <v>18</v>
      </c>
      <c r="K317" s="47"/>
    </row>
    <row r="318" spans="1:11" x14ac:dyDescent="0.25">
      <c r="A318" s="42">
        <v>31</v>
      </c>
      <c r="B318" s="66" t="s">
        <v>582</v>
      </c>
      <c r="C318" s="3" t="s">
        <v>15</v>
      </c>
      <c r="D318" s="42">
        <v>1</v>
      </c>
      <c r="E318" s="12" t="s">
        <v>592</v>
      </c>
      <c r="F318" s="12" t="s">
        <v>543</v>
      </c>
      <c r="G318" s="7">
        <v>545000</v>
      </c>
      <c r="H318" s="42">
        <v>0</v>
      </c>
      <c r="I318" s="8" t="s">
        <v>587</v>
      </c>
      <c r="J318" s="42" t="s">
        <v>18</v>
      </c>
      <c r="K318" s="47"/>
    </row>
    <row r="319" spans="1:11" x14ac:dyDescent="0.25">
      <c r="A319" s="42">
        <v>32</v>
      </c>
      <c r="B319" s="66" t="s">
        <v>582</v>
      </c>
      <c r="C319" s="3" t="s">
        <v>15</v>
      </c>
      <c r="D319" s="42">
        <v>1</v>
      </c>
      <c r="E319" s="12" t="s">
        <v>593</v>
      </c>
      <c r="F319" s="12" t="s">
        <v>543</v>
      </c>
      <c r="G319" s="7">
        <v>545000</v>
      </c>
      <c r="H319" s="42">
        <v>0</v>
      </c>
      <c r="I319" s="8" t="s">
        <v>587</v>
      </c>
      <c r="J319" s="42" t="s">
        <v>18</v>
      </c>
      <c r="K319" s="47"/>
    </row>
    <row r="320" spans="1:11" x14ac:dyDescent="0.25">
      <c r="A320" s="42">
        <v>33</v>
      </c>
      <c r="B320" s="66" t="s">
        <v>582</v>
      </c>
      <c r="C320" s="3" t="s">
        <v>15</v>
      </c>
      <c r="D320" s="42">
        <v>1</v>
      </c>
      <c r="E320" s="12" t="s">
        <v>594</v>
      </c>
      <c r="F320" s="12" t="s">
        <v>543</v>
      </c>
      <c r="G320" s="7">
        <v>545000</v>
      </c>
      <c r="H320" s="42">
        <v>0</v>
      </c>
      <c r="I320" s="8" t="s">
        <v>587</v>
      </c>
      <c r="J320" s="42" t="s">
        <v>18</v>
      </c>
      <c r="K320" s="47"/>
    </row>
    <row r="321" spans="1:11" x14ac:dyDescent="0.25">
      <c r="A321" s="42">
        <v>34</v>
      </c>
      <c r="B321" s="66" t="s">
        <v>582</v>
      </c>
      <c r="C321" s="3" t="s">
        <v>15</v>
      </c>
      <c r="D321" s="42">
        <v>1</v>
      </c>
      <c r="E321" s="12" t="s">
        <v>595</v>
      </c>
      <c r="F321" s="12" t="s">
        <v>543</v>
      </c>
      <c r="G321" s="7">
        <v>545000</v>
      </c>
      <c r="H321" s="42">
        <v>0</v>
      </c>
      <c r="I321" s="8" t="s">
        <v>587</v>
      </c>
      <c r="J321" s="42" t="s">
        <v>18</v>
      </c>
      <c r="K321" s="47"/>
    </row>
    <row r="322" spans="1:11" x14ac:dyDescent="0.25">
      <c r="A322" s="42">
        <v>35</v>
      </c>
      <c r="B322" s="68" t="s">
        <v>596</v>
      </c>
      <c r="C322" s="3" t="s">
        <v>15</v>
      </c>
      <c r="D322" s="42">
        <v>1</v>
      </c>
      <c r="E322" s="12" t="s">
        <v>597</v>
      </c>
      <c r="F322" s="12" t="s">
        <v>543</v>
      </c>
      <c r="G322" s="7">
        <v>2500000</v>
      </c>
      <c r="H322" s="42">
        <v>0</v>
      </c>
      <c r="I322" s="8" t="s">
        <v>553</v>
      </c>
      <c r="J322" s="9" t="s">
        <v>18</v>
      </c>
      <c r="K322" s="47"/>
    </row>
    <row r="323" spans="1:11" x14ac:dyDescent="0.25">
      <c r="A323" s="42">
        <v>36</v>
      </c>
      <c r="B323" s="68" t="s">
        <v>598</v>
      </c>
      <c r="C323" s="3" t="s">
        <v>15</v>
      </c>
      <c r="D323" s="42">
        <v>1</v>
      </c>
      <c r="E323" s="12" t="s">
        <v>599</v>
      </c>
      <c r="F323" s="12" t="s">
        <v>581</v>
      </c>
      <c r="G323" s="7">
        <v>880000</v>
      </c>
      <c r="H323" s="42">
        <v>0</v>
      </c>
      <c r="I323" s="8" t="s">
        <v>553</v>
      </c>
      <c r="J323" s="9" t="s">
        <v>18</v>
      </c>
      <c r="K323" s="47"/>
    </row>
    <row r="324" spans="1:11" x14ac:dyDescent="0.25">
      <c r="A324" s="42">
        <v>37</v>
      </c>
      <c r="B324" s="71" t="s">
        <v>600</v>
      </c>
      <c r="C324" s="3" t="s">
        <v>15</v>
      </c>
      <c r="D324" s="42">
        <v>1</v>
      </c>
      <c r="E324" s="12" t="s">
        <v>601</v>
      </c>
      <c r="F324" s="12" t="s">
        <v>561</v>
      </c>
      <c r="G324" s="7">
        <v>1700000</v>
      </c>
      <c r="H324" s="42">
        <v>0</v>
      </c>
      <c r="I324" s="8" t="s">
        <v>34</v>
      </c>
      <c r="J324" s="9" t="s">
        <v>18</v>
      </c>
      <c r="K324" s="47"/>
    </row>
    <row r="325" spans="1:11" x14ac:dyDescent="0.25">
      <c r="A325" s="42">
        <v>38</v>
      </c>
      <c r="B325" s="68" t="s">
        <v>602</v>
      </c>
      <c r="C325" s="3" t="s">
        <v>15</v>
      </c>
      <c r="D325" s="42">
        <v>1</v>
      </c>
      <c r="E325" s="12" t="s">
        <v>603</v>
      </c>
      <c r="F325" s="12" t="s">
        <v>543</v>
      </c>
      <c r="G325" s="7">
        <v>1700000</v>
      </c>
      <c r="H325" s="42">
        <v>0</v>
      </c>
      <c r="I325" s="8" t="s">
        <v>553</v>
      </c>
      <c r="J325" s="9" t="s">
        <v>18</v>
      </c>
      <c r="K325" s="47"/>
    </row>
    <row r="326" spans="1:11" x14ac:dyDescent="0.25">
      <c r="A326" s="42">
        <v>39</v>
      </c>
      <c r="B326" s="66" t="s">
        <v>596</v>
      </c>
      <c r="C326" s="3" t="s">
        <v>15</v>
      </c>
      <c r="D326" s="42">
        <v>1</v>
      </c>
      <c r="E326" s="12" t="s">
        <v>604</v>
      </c>
      <c r="F326" s="12" t="s">
        <v>283</v>
      </c>
      <c r="G326" s="7">
        <v>2500000</v>
      </c>
      <c r="H326" s="42">
        <v>0</v>
      </c>
      <c r="I326" s="8" t="s">
        <v>34</v>
      </c>
      <c r="J326" s="9" t="s">
        <v>18</v>
      </c>
      <c r="K326" s="47"/>
    </row>
    <row r="327" spans="1:11" ht="25.5" x14ac:dyDescent="0.25">
      <c r="A327" s="42">
        <v>40</v>
      </c>
      <c r="B327" s="71" t="s">
        <v>605</v>
      </c>
      <c r="C327" s="3" t="s">
        <v>15</v>
      </c>
      <c r="D327" s="42">
        <v>1</v>
      </c>
      <c r="E327" s="12" t="s">
        <v>606</v>
      </c>
      <c r="F327" s="12" t="s">
        <v>552</v>
      </c>
      <c r="G327" s="7">
        <v>4175876</v>
      </c>
      <c r="H327" s="42">
        <v>0</v>
      </c>
      <c r="I327" s="8" t="s">
        <v>34</v>
      </c>
      <c r="J327" s="9" t="s">
        <v>18</v>
      </c>
      <c r="K327" s="47"/>
    </row>
    <row r="328" spans="1:11" x14ac:dyDescent="0.25">
      <c r="A328" s="42">
        <v>41</v>
      </c>
      <c r="B328" s="68" t="s">
        <v>607</v>
      </c>
      <c r="C328" s="3" t="s">
        <v>15</v>
      </c>
      <c r="D328" s="42">
        <v>1</v>
      </c>
      <c r="E328" s="12" t="s">
        <v>608</v>
      </c>
      <c r="F328" s="12" t="s">
        <v>543</v>
      </c>
      <c r="G328" s="7">
        <v>1700000</v>
      </c>
      <c r="H328" s="42">
        <v>0</v>
      </c>
      <c r="I328" s="8" t="s">
        <v>34</v>
      </c>
      <c r="J328" s="9" t="s">
        <v>18</v>
      </c>
      <c r="K328" s="47"/>
    </row>
    <row r="329" spans="1:11" x14ac:dyDescent="0.25">
      <c r="A329" s="42">
        <v>42</v>
      </c>
      <c r="B329" s="68" t="s">
        <v>600</v>
      </c>
      <c r="C329" s="3" t="s">
        <v>15</v>
      </c>
      <c r="D329" s="42">
        <v>1</v>
      </c>
      <c r="E329" s="12" t="s">
        <v>609</v>
      </c>
      <c r="F329" s="12" t="s">
        <v>561</v>
      </c>
      <c r="G329" s="7">
        <v>1700000</v>
      </c>
      <c r="H329" s="42">
        <v>0</v>
      </c>
      <c r="I329" s="8" t="s">
        <v>34</v>
      </c>
      <c r="J329" s="9" t="s">
        <v>18</v>
      </c>
      <c r="K329" s="47"/>
    </row>
    <row r="330" spans="1:11" x14ac:dyDescent="0.25">
      <c r="A330" s="42">
        <v>43</v>
      </c>
      <c r="B330" s="68" t="s">
        <v>600</v>
      </c>
      <c r="C330" s="3" t="s">
        <v>15</v>
      </c>
      <c r="D330" s="42">
        <v>1</v>
      </c>
      <c r="E330" s="12" t="s">
        <v>610</v>
      </c>
      <c r="F330" s="12" t="s">
        <v>561</v>
      </c>
      <c r="G330" s="7">
        <v>1700000</v>
      </c>
      <c r="H330" s="42">
        <v>0</v>
      </c>
      <c r="I330" s="8" t="s">
        <v>34</v>
      </c>
      <c r="J330" s="9" t="s">
        <v>18</v>
      </c>
      <c r="K330" s="47"/>
    </row>
    <row r="331" spans="1:11" x14ac:dyDescent="0.25">
      <c r="A331" s="42">
        <v>44</v>
      </c>
      <c r="B331" s="68" t="s">
        <v>611</v>
      </c>
      <c r="C331" s="3" t="s">
        <v>15</v>
      </c>
      <c r="D331" s="42">
        <v>1</v>
      </c>
      <c r="E331" s="12" t="s">
        <v>612</v>
      </c>
      <c r="F331" s="12" t="s">
        <v>543</v>
      </c>
      <c r="G331" s="7">
        <v>1700000</v>
      </c>
      <c r="H331" s="42">
        <v>0</v>
      </c>
      <c r="I331" s="8" t="s">
        <v>34</v>
      </c>
      <c r="J331" s="9" t="s">
        <v>18</v>
      </c>
      <c r="K331" s="47"/>
    </row>
    <row r="332" spans="1:11" x14ac:dyDescent="0.25">
      <c r="A332" s="42">
        <v>45</v>
      </c>
      <c r="B332" s="68" t="s">
        <v>598</v>
      </c>
      <c r="C332" s="3" t="s">
        <v>15</v>
      </c>
      <c r="D332" s="42">
        <v>1</v>
      </c>
      <c r="E332" s="12" t="s">
        <v>613</v>
      </c>
      <c r="F332" s="12" t="s">
        <v>581</v>
      </c>
      <c r="G332" s="7">
        <v>880000</v>
      </c>
      <c r="H332" s="42">
        <v>0</v>
      </c>
      <c r="I332" s="8" t="s">
        <v>34</v>
      </c>
      <c r="J332" s="9" t="s">
        <v>18</v>
      </c>
      <c r="K332" s="47"/>
    </row>
    <row r="333" spans="1:11" x14ac:dyDescent="0.25">
      <c r="A333" s="42">
        <v>46</v>
      </c>
      <c r="B333" s="71" t="s">
        <v>600</v>
      </c>
      <c r="C333" s="3" t="s">
        <v>15</v>
      </c>
      <c r="D333" s="42">
        <v>1</v>
      </c>
      <c r="E333" s="12" t="s">
        <v>614</v>
      </c>
      <c r="F333" s="12" t="s">
        <v>561</v>
      </c>
      <c r="G333" s="7">
        <v>1700000</v>
      </c>
      <c r="H333" s="42">
        <v>0</v>
      </c>
      <c r="I333" s="8" t="s">
        <v>34</v>
      </c>
      <c r="J333" s="9" t="s">
        <v>18</v>
      </c>
      <c r="K333" s="47"/>
    </row>
    <row r="334" spans="1:11" ht="25.5" x14ac:dyDescent="0.25">
      <c r="A334" s="42">
        <v>47</v>
      </c>
      <c r="B334" s="71" t="s">
        <v>605</v>
      </c>
      <c r="C334" s="3" t="s">
        <v>15</v>
      </c>
      <c r="D334" s="42">
        <v>1</v>
      </c>
      <c r="E334" s="12" t="s">
        <v>615</v>
      </c>
      <c r="F334" s="12" t="s">
        <v>552</v>
      </c>
      <c r="G334" s="7">
        <v>4175876</v>
      </c>
      <c r="H334" s="42">
        <v>0</v>
      </c>
      <c r="I334" s="8" t="s">
        <v>34</v>
      </c>
      <c r="J334" s="9" t="s">
        <v>18</v>
      </c>
      <c r="K334" s="47"/>
    </row>
    <row r="335" spans="1:11" ht="25.5" x14ac:dyDescent="0.25">
      <c r="A335" s="42">
        <v>48</v>
      </c>
      <c r="B335" s="65" t="s">
        <v>605</v>
      </c>
      <c r="C335" s="3" t="s">
        <v>15</v>
      </c>
      <c r="D335" s="42">
        <v>1</v>
      </c>
      <c r="E335" s="12" t="s">
        <v>616</v>
      </c>
      <c r="F335" s="12" t="s">
        <v>552</v>
      </c>
      <c r="G335" s="7">
        <v>4175876</v>
      </c>
      <c r="H335" s="42">
        <v>0</v>
      </c>
      <c r="I335" s="8" t="s">
        <v>34</v>
      </c>
      <c r="J335" s="9" t="s">
        <v>18</v>
      </c>
      <c r="K335" s="47"/>
    </row>
    <row r="336" spans="1:11" x14ac:dyDescent="0.25">
      <c r="A336" s="42">
        <v>49</v>
      </c>
      <c r="B336" s="70" t="s">
        <v>600</v>
      </c>
      <c r="C336" s="3" t="s">
        <v>15</v>
      </c>
      <c r="D336" s="42">
        <v>1</v>
      </c>
      <c r="E336" s="67" t="s">
        <v>549</v>
      </c>
      <c r="F336" s="12"/>
      <c r="G336" s="7"/>
      <c r="H336" s="42">
        <v>0</v>
      </c>
      <c r="I336" s="8" t="s">
        <v>34</v>
      </c>
      <c r="J336" s="9" t="s">
        <v>18</v>
      </c>
      <c r="K336" s="47"/>
    </row>
    <row r="337" spans="1:11" x14ac:dyDescent="0.25">
      <c r="A337" s="42">
        <v>50</v>
      </c>
      <c r="B337" s="70" t="s">
        <v>600</v>
      </c>
      <c r="C337" s="3" t="s">
        <v>15</v>
      </c>
      <c r="D337" s="42">
        <v>1</v>
      </c>
      <c r="E337" s="67" t="s">
        <v>549</v>
      </c>
      <c r="F337" s="12"/>
      <c r="G337" s="7"/>
      <c r="H337" s="42">
        <v>0</v>
      </c>
      <c r="I337" s="8" t="s">
        <v>34</v>
      </c>
      <c r="J337" s="9" t="s">
        <v>18</v>
      </c>
      <c r="K337" s="47"/>
    </row>
    <row r="338" spans="1:11" x14ac:dyDescent="0.25">
      <c r="A338" s="42">
        <v>51</v>
      </c>
      <c r="B338" s="70" t="s">
        <v>600</v>
      </c>
      <c r="C338" s="3" t="s">
        <v>15</v>
      </c>
      <c r="D338" s="42">
        <v>1</v>
      </c>
      <c r="E338" s="67" t="s">
        <v>549</v>
      </c>
      <c r="F338" s="12"/>
      <c r="G338" s="7"/>
      <c r="H338" s="42">
        <v>0</v>
      </c>
      <c r="I338" s="8" t="s">
        <v>34</v>
      </c>
      <c r="J338" s="9" t="s">
        <v>18</v>
      </c>
      <c r="K338" s="47"/>
    </row>
    <row r="339" spans="1:11" x14ac:dyDescent="0.25">
      <c r="A339" s="594" t="s">
        <v>2223</v>
      </c>
      <c r="B339" s="595"/>
      <c r="C339" s="595"/>
      <c r="D339" s="595"/>
      <c r="E339" s="595"/>
      <c r="F339" s="595"/>
      <c r="G339" s="595"/>
      <c r="H339" s="595"/>
      <c r="I339" s="595"/>
      <c r="J339" s="595"/>
      <c r="K339" s="596"/>
    </row>
    <row r="340" spans="1:11" ht="25.5" x14ac:dyDescent="0.25">
      <c r="A340" s="42">
        <v>1</v>
      </c>
      <c r="B340" s="37" t="s">
        <v>618</v>
      </c>
      <c r="C340" s="42" t="s">
        <v>15</v>
      </c>
      <c r="D340" s="42">
        <v>1</v>
      </c>
      <c r="E340" s="10" t="s">
        <v>619</v>
      </c>
      <c r="F340" s="10" t="s">
        <v>620</v>
      </c>
      <c r="G340" s="238">
        <v>20490000</v>
      </c>
      <c r="H340" s="42">
        <v>0</v>
      </c>
      <c r="I340" s="42" t="s">
        <v>621</v>
      </c>
      <c r="J340" s="42" t="s">
        <v>52</v>
      </c>
      <c r="K340" s="50"/>
    </row>
    <row r="341" spans="1:11" ht="25.5" x14ac:dyDescent="0.25">
      <c r="A341" s="42">
        <v>2</v>
      </c>
      <c r="B341" s="37" t="s">
        <v>622</v>
      </c>
      <c r="C341" s="42" t="s">
        <v>15</v>
      </c>
      <c r="D341" s="42">
        <v>1</v>
      </c>
      <c r="E341" s="10" t="s">
        <v>623</v>
      </c>
      <c r="F341" s="10" t="s">
        <v>474</v>
      </c>
      <c r="G341" s="238">
        <v>1815000</v>
      </c>
      <c r="H341" s="42">
        <v>0</v>
      </c>
      <c r="I341" s="42" t="s">
        <v>621</v>
      </c>
      <c r="J341" s="42" t="s">
        <v>18</v>
      </c>
      <c r="K341" s="50"/>
    </row>
    <row r="342" spans="1:11" ht="25.5" x14ac:dyDescent="0.25">
      <c r="A342" s="42">
        <v>3</v>
      </c>
      <c r="B342" s="37" t="s">
        <v>472</v>
      </c>
      <c r="C342" s="42" t="s">
        <v>15</v>
      </c>
      <c r="D342" s="42">
        <v>1</v>
      </c>
      <c r="E342" s="10" t="s">
        <v>624</v>
      </c>
      <c r="F342" s="10" t="s">
        <v>474</v>
      </c>
      <c r="G342" s="238">
        <v>1815000</v>
      </c>
      <c r="H342" s="42">
        <v>0</v>
      </c>
      <c r="I342" s="42" t="s">
        <v>621</v>
      </c>
      <c r="J342" s="42" t="s">
        <v>18</v>
      </c>
      <c r="K342" s="50"/>
    </row>
    <row r="343" spans="1:11" ht="25.5" x14ac:dyDescent="0.25">
      <c r="A343" s="42">
        <v>4</v>
      </c>
      <c r="B343" s="37" t="s">
        <v>622</v>
      </c>
      <c r="C343" s="42" t="s">
        <v>15</v>
      </c>
      <c r="D343" s="42">
        <v>1</v>
      </c>
      <c r="E343" s="10" t="s">
        <v>625</v>
      </c>
      <c r="F343" s="10" t="s">
        <v>474</v>
      </c>
      <c r="G343" s="238">
        <v>1815000</v>
      </c>
      <c r="H343" s="42">
        <v>0</v>
      </c>
      <c r="I343" s="42" t="s">
        <v>621</v>
      </c>
      <c r="J343" s="42" t="s">
        <v>18</v>
      </c>
      <c r="K343" s="50"/>
    </row>
    <row r="344" spans="1:11" x14ac:dyDescent="0.25">
      <c r="A344" s="42">
        <v>5</v>
      </c>
      <c r="B344" s="72" t="s">
        <v>626</v>
      </c>
      <c r="C344" s="42" t="s">
        <v>15</v>
      </c>
      <c r="D344" s="42">
        <v>1</v>
      </c>
      <c r="E344" s="10" t="s">
        <v>627</v>
      </c>
      <c r="F344" s="10" t="s">
        <v>628</v>
      </c>
      <c r="G344" s="238">
        <v>1500000</v>
      </c>
      <c r="H344" s="42">
        <v>0</v>
      </c>
      <c r="I344" s="42" t="s">
        <v>621</v>
      </c>
      <c r="J344" s="42" t="s">
        <v>18</v>
      </c>
      <c r="K344" s="50"/>
    </row>
    <row r="345" spans="1:11" ht="25.5" x14ac:dyDescent="0.25">
      <c r="A345" s="42">
        <v>6</v>
      </c>
      <c r="B345" s="37" t="s">
        <v>472</v>
      </c>
      <c r="C345" s="42" t="s">
        <v>15</v>
      </c>
      <c r="D345" s="42">
        <v>1</v>
      </c>
      <c r="E345" s="10" t="s">
        <v>629</v>
      </c>
      <c r="F345" s="10" t="s">
        <v>474</v>
      </c>
      <c r="G345" s="238">
        <v>1815000</v>
      </c>
      <c r="H345" s="42">
        <v>0</v>
      </c>
      <c r="I345" s="42" t="s">
        <v>621</v>
      </c>
      <c r="J345" s="42" t="s">
        <v>18</v>
      </c>
      <c r="K345" s="50"/>
    </row>
    <row r="346" spans="1:11" ht="25.5" x14ac:dyDescent="0.25">
      <c r="A346" s="42">
        <v>7</v>
      </c>
      <c r="B346" s="37" t="s">
        <v>472</v>
      </c>
      <c r="C346" s="42" t="s">
        <v>15</v>
      </c>
      <c r="D346" s="42">
        <v>1</v>
      </c>
      <c r="E346" s="10" t="s">
        <v>630</v>
      </c>
      <c r="F346" s="10" t="s">
        <v>474</v>
      </c>
      <c r="G346" s="238">
        <v>1815000</v>
      </c>
      <c r="H346" s="42">
        <v>0</v>
      </c>
      <c r="I346" s="42" t="s">
        <v>621</v>
      </c>
      <c r="J346" s="42" t="s">
        <v>18</v>
      </c>
      <c r="K346" s="50"/>
    </row>
    <row r="347" spans="1:11" ht="25.5" x14ac:dyDescent="0.25">
      <c r="A347" s="42">
        <v>8</v>
      </c>
      <c r="B347" s="37" t="s">
        <v>622</v>
      </c>
      <c r="C347" s="42" t="s">
        <v>15</v>
      </c>
      <c r="D347" s="42">
        <v>1</v>
      </c>
      <c r="E347" s="10" t="s">
        <v>631</v>
      </c>
      <c r="F347" s="10" t="s">
        <v>474</v>
      </c>
      <c r="G347" s="238">
        <v>1815000</v>
      </c>
      <c r="H347" s="42">
        <v>0</v>
      </c>
      <c r="I347" s="42" t="s">
        <v>621</v>
      </c>
      <c r="J347" s="42" t="s">
        <v>18</v>
      </c>
      <c r="K347" s="50"/>
    </row>
    <row r="348" spans="1:11" ht="25.5" x14ac:dyDescent="0.25">
      <c r="A348" s="42">
        <v>9</v>
      </c>
      <c r="B348" s="37" t="s">
        <v>472</v>
      </c>
      <c r="C348" s="42" t="s">
        <v>15</v>
      </c>
      <c r="D348" s="42">
        <v>1</v>
      </c>
      <c r="E348" s="10" t="s">
        <v>632</v>
      </c>
      <c r="F348" s="10" t="s">
        <v>474</v>
      </c>
      <c r="G348" s="238">
        <v>1815000</v>
      </c>
      <c r="H348" s="42">
        <v>0</v>
      </c>
      <c r="I348" s="42" t="s">
        <v>621</v>
      </c>
      <c r="J348" s="42" t="s">
        <v>18</v>
      </c>
      <c r="K348" s="50"/>
    </row>
    <row r="349" spans="1:11" x14ac:dyDescent="0.25">
      <c r="A349" s="42">
        <v>10</v>
      </c>
      <c r="B349" s="72" t="s">
        <v>626</v>
      </c>
      <c r="C349" s="42" t="s">
        <v>15</v>
      </c>
      <c r="D349" s="42">
        <v>1</v>
      </c>
      <c r="E349" s="10" t="s">
        <v>633</v>
      </c>
      <c r="F349" s="10" t="s">
        <v>628</v>
      </c>
      <c r="G349" s="238">
        <v>1500000</v>
      </c>
      <c r="H349" s="42">
        <v>0</v>
      </c>
      <c r="I349" s="42" t="s">
        <v>621</v>
      </c>
      <c r="J349" s="42" t="s">
        <v>18</v>
      </c>
      <c r="K349" s="50"/>
    </row>
    <row r="350" spans="1:11" ht="25.5" x14ac:dyDescent="0.25">
      <c r="A350" s="42">
        <v>11</v>
      </c>
      <c r="B350" s="37" t="s">
        <v>472</v>
      </c>
      <c r="C350" s="42" t="s">
        <v>15</v>
      </c>
      <c r="D350" s="42">
        <v>1</v>
      </c>
      <c r="E350" s="10" t="s">
        <v>634</v>
      </c>
      <c r="F350" s="10" t="s">
        <v>474</v>
      </c>
      <c r="G350" s="238">
        <v>1815000</v>
      </c>
      <c r="H350" s="42">
        <v>0</v>
      </c>
      <c r="I350" s="42" t="s">
        <v>621</v>
      </c>
      <c r="J350" s="42" t="s">
        <v>18</v>
      </c>
      <c r="K350" s="50"/>
    </row>
    <row r="351" spans="1:11" ht="25.5" x14ac:dyDescent="0.25">
      <c r="A351" s="42">
        <v>12</v>
      </c>
      <c r="B351" s="37" t="s">
        <v>472</v>
      </c>
      <c r="C351" s="42" t="s">
        <v>15</v>
      </c>
      <c r="D351" s="42">
        <v>1</v>
      </c>
      <c r="E351" s="10" t="s">
        <v>635</v>
      </c>
      <c r="F351" s="10" t="s">
        <v>474</v>
      </c>
      <c r="G351" s="238">
        <v>1815000</v>
      </c>
      <c r="H351" s="42">
        <v>0</v>
      </c>
      <c r="I351" s="42" t="s">
        <v>621</v>
      </c>
      <c r="J351" s="42" t="s">
        <v>18</v>
      </c>
      <c r="K351" s="50"/>
    </row>
    <row r="352" spans="1:11" ht="25.5" x14ac:dyDescent="0.25">
      <c r="A352" s="42">
        <v>13</v>
      </c>
      <c r="B352" s="37" t="s">
        <v>472</v>
      </c>
      <c r="C352" s="42" t="s">
        <v>15</v>
      </c>
      <c r="D352" s="42">
        <v>1</v>
      </c>
      <c r="E352" s="10" t="s">
        <v>636</v>
      </c>
      <c r="F352" s="10" t="s">
        <v>474</v>
      </c>
      <c r="G352" s="238">
        <v>1815000</v>
      </c>
      <c r="H352" s="42">
        <v>0</v>
      </c>
      <c r="I352" s="42" t="s">
        <v>621</v>
      </c>
      <c r="J352" s="42" t="s">
        <v>18</v>
      </c>
      <c r="K352" s="50"/>
    </row>
    <row r="353" spans="1:11" ht="25.5" x14ac:dyDescent="0.25">
      <c r="A353" s="42">
        <v>14</v>
      </c>
      <c r="B353" s="37" t="s">
        <v>472</v>
      </c>
      <c r="C353" s="42" t="s">
        <v>15</v>
      </c>
      <c r="D353" s="42">
        <v>1</v>
      </c>
      <c r="E353" s="10" t="s">
        <v>637</v>
      </c>
      <c r="F353" s="10" t="s">
        <v>474</v>
      </c>
      <c r="G353" s="238">
        <v>1815000</v>
      </c>
      <c r="H353" s="42">
        <v>0</v>
      </c>
      <c r="I353" s="42" t="s">
        <v>621</v>
      </c>
      <c r="J353" s="42" t="s">
        <v>18</v>
      </c>
      <c r="K353" s="50"/>
    </row>
    <row r="354" spans="1:11" x14ac:dyDescent="0.25">
      <c r="A354" s="42">
        <v>15</v>
      </c>
      <c r="B354" s="72" t="s">
        <v>626</v>
      </c>
      <c r="C354" s="42" t="s">
        <v>15</v>
      </c>
      <c r="D354" s="42">
        <v>1</v>
      </c>
      <c r="E354" s="10" t="s">
        <v>638</v>
      </c>
      <c r="F354" s="10" t="s">
        <v>628</v>
      </c>
      <c r="G354" s="238">
        <v>1500000</v>
      </c>
      <c r="H354" s="42">
        <v>0</v>
      </c>
      <c r="I354" s="42" t="s">
        <v>621</v>
      </c>
      <c r="J354" s="42" t="s">
        <v>18</v>
      </c>
      <c r="K354" s="50"/>
    </row>
    <row r="355" spans="1:11" ht="25.5" x14ac:dyDescent="0.25">
      <c r="A355" s="42">
        <v>16</v>
      </c>
      <c r="B355" s="37" t="s">
        <v>622</v>
      </c>
      <c r="C355" s="42" t="s">
        <v>15</v>
      </c>
      <c r="D355" s="42">
        <v>1</v>
      </c>
      <c r="E355" s="10" t="s">
        <v>639</v>
      </c>
      <c r="F355" s="10" t="s">
        <v>474</v>
      </c>
      <c r="G355" s="238">
        <v>1815000</v>
      </c>
      <c r="H355" s="42">
        <v>0</v>
      </c>
      <c r="I355" s="42" t="s">
        <v>621</v>
      </c>
      <c r="J355" s="42" t="s">
        <v>18</v>
      </c>
      <c r="K355" s="50"/>
    </row>
    <row r="356" spans="1:11" ht="25.5" x14ac:dyDescent="0.25">
      <c r="A356" s="42">
        <v>17</v>
      </c>
      <c r="B356" s="37" t="s">
        <v>472</v>
      </c>
      <c r="C356" s="42" t="s">
        <v>15</v>
      </c>
      <c r="D356" s="42">
        <v>1</v>
      </c>
      <c r="E356" s="10" t="s">
        <v>640</v>
      </c>
      <c r="F356" s="10" t="s">
        <v>474</v>
      </c>
      <c r="G356" s="238">
        <v>1815000</v>
      </c>
      <c r="H356" s="42">
        <v>0</v>
      </c>
      <c r="I356" s="42" t="s">
        <v>621</v>
      </c>
      <c r="J356" s="42" t="s">
        <v>18</v>
      </c>
      <c r="K356" s="50"/>
    </row>
    <row r="357" spans="1:11" ht="25.5" x14ac:dyDescent="0.25">
      <c r="A357" s="42">
        <v>18</v>
      </c>
      <c r="B357" s="37" t="s">
        <v>472</v>
      </c>
      <c r="C357" s="42" t="s">
        <v>15</v>
      </c>
      <c r="D357" s="42">
        <v>1</v>
      </c>
      <c r="E357" s="10" t="s">
        <v>641</v>
      </c>
      <c r="F357" s="10" t="s">
        <v>474</v>
      </c>
      <c r="G357" s="238">
        <v>1815000</v>
      </c>
      <c r="H357" s="42">
        <v>0</v>
      </c>
      <c r="I357" s="42" t="s">
        <v>621</v>
      </c>
      <c r="J357" s="42" t="s">
        <v>18</v>
      </c>
      <c r="K357" s="50"/>
    </row>
    <row r="358" spans="1:11" ht="38.25" x14ac:dyDescent="0.25">
      <c r="A358" s="42">
        <v>19</v>
      </c>
      <c r="B358" s="37" t="s">
        <v>642</v>
      </c>
      <c r="C358" s="42" t="s">
        <v>15</v>
      </c>
      <c r="D358" s="42">
        <v>1</v>
      </c>
      <c r="E358" s="10" t="s">
        <v>643</v>
      </c>
      <c r="F358" s="10" t="s">
        <v>644</v>
      </c>
      <c r="G358" s="238">
        <v>2425500</v>
      </c>
      <c r="H358" s="42">
        <v>0</v>
      </c>
      <c r="I358" s="42" t="s">
        <v>621</v>
      </c>
      <c r="J358" s="42" t="s">
        <v>18</v>
      </c>
      <c r="K358" s="50"/>
    </row>
    <row r="359" spans="1:11" ht="38.25" x14ac:dyDescent="0.25">
      <c r="A359" s="42">
        <v>20</v>
      </c>
      <c r="B359" s="37" t="s">
        <v>645</v>
      </c>
      <c r="C359" s="42" t="s">
        <v>15</v>
      </c>
      <c r="D359" s="42">
        <v>1</v>
      </c>
      <c r="E359" s="10" t="s">
        <v>646</v>
      </c>
      <c r="F359" s="10" t="s">
        <v>647</v>
      </c>
      <c r="G359" s="238">
        <v>14191100</v>
      </c>
      <c r="H359" s="42">
        <v>0</v>
      </c>
      <c r="I359" s="42" t="s">
        <v>621</v>
      </c>
      <c r="J359" s="42" t="s">
        <v>18</v>
      </c>
      <c r="K359" s="50"/>
    </row>
    <row r="360" spans="1:11" x14ac:dyDescent="0.25">
      <c r="A360" s="42">
        <v>21</v>
      </c>
      <c r="B360" s="72" t="s">
        <v>413</v>
      </c>
      <c r="C360" s="42" t="s">
        <v>15</v>
      </c>
      <c r="D360" s="42">
        <v>1</v>
      </c>
      <c r="E360" s="10" t="s">
        <v>648</v>
      </c>
      <c r="F360" s="10" t="s">
        <v>647</v>
      </c>
      <c r="G360" s="238">
        <v>2750000</v>
      </c>
      <c r="H360" s="42">
        <v>0</v>
      </c>
      <c r="I360" s="42" t="s">
        <v>621</v>
      </c>
      <c r="J360" s="42" t="s">
        <v>18</v>
      </c>
      <c r="K360" s="50"/>
    </row>
    <row r="361" spans="1:11" x14ac:dyDescent="0.25">
      <c r="A361" s="42">
        <v>22</v>
      </c>
      <c r="B361" s="72" t="s">
        <v>13</v>
      </c>
      <c r="C361" s="42" t="s">
        <v>15</v>
      </c>
      <c r="D361" s="42">
        <v>1</v>
      </c>
      <c r="E361" s="10" t="s">
        <v>649</v>
      </c>
      <c r="F361" s="10" t="s">
        <v>650</v>
      </c>
      <c r="G361" s="238">
        <v>14030000</v>
      </c>
      <c r="H361" s="42">
        <v>0</v>
      </c>
      <c r="I361" s="42" t="s">
        <v>621</v>
      </c>
      <c r="J361" s="42" t="s">
        <v>18</v>
      </c>
      <c r="K361" s="50"/>
    </row>
    <row r="362" spans="1:11" x14ac:dyDescent="0.25">
      <c r="A362" s="42">
        <v>23</v>
      </c>
      <c r="B362" s="72" t="s">
        <v>13</v>
      </c>
      <c r="C362" s="42" t="s">
        <v>15</v>
      </c>
      <c r="D362" s="42">
        <v>1</v>
      </c>
      <c r="E362" s="10" t="s">
        <v>651</v>
      </c>
      <c r="F362" s="10" t="s">
        <v>650</v>
      </c>
      <c r="G362" s="238">
        <v>14030000</v>
      </c>
      <c r="H362" s="42">
        <v>0</v>
      </c>
      <c r="I362" s="42" t="s">
        <v>621</v>
      </c>
      <c r="J362" s="42" t="s">
        <v>18</v>
      </c>
      <c r="K362" s="50"/>
    </row>
    <row r="363" spans="1:11" x14ac:dyDescent="0.25">
      <c r="A363" s="42">
        <v>24</v>
      </c>
      <c r="B363" s="72" t="s">
        <v>13</v>
      </c>
      <c r="C363" s="42" t="s">
        <v>15</v>
      </c>
      <c r="D363" s="42">
        <v>1</v>
      </c>
      <c r="E363" s="10" t="s">
        <v>652</v>
      </c>
      <c r="F363" s="10" t="s">
        <v>650</v>
      </c>
      <c r="G363" s="238">
        <v>14030000</v>
      </c>
      <c r="H363" s="42">
        <v>0</v>
      </c>
      <c r="I363" s="42" t="s">
        <v>621</v>
      </c>
      <c r="J363" s="42" t="s">
        <v>18</v>
      </c>
      <c r="K363" s="50"/>
    </row>
    <row r="364" spans="1:11" x14ac:dyDescent="0.25">
      <c r="A364" s="42">
        <v>25</v>
      </c>
      <c r="B364" s="37" t="s">
        <v>653</v>
      </c>
      <c r="C364" s="42" t="s">
        <v>15</v>
      </c>
      <c r="D364" s="42">
        <v>1</v>
      </c>
      <c r="E364" s="10" t="s">
        <v>654</v>
      </c>
      <c r="F364" s="10" t="s">
        <v>655</v>
      </c>
      <c r="G364" s="238">
        <v>6985000</v>
      </c>
      <c r="H364" s="42">
        <v>0</v>
      </c>
      <c r="I364" s="42" t="s">
        <v>621</v>
      </c>
      <c r="J364" s="42" t="s">
        <v>18</v>
      </c>
      <c r="K364" s="50"/>
    </row>
    <row r="365" spans="1:11" ht="25.5" x14ac:dyDescent="0.25">
      <c r="A365" s="42">
        <v>26</v>
      </c>
      <c r="B365" s="37" t="s">
        <v>656</v>
      </c>
      <c r="C365" s="42" t="s">
        <v>15</v>
      </c>
      <c r="D365" s="42">
        <v>1</v>
      </c>
      <c r="E365" s="10" t="s">
        <v>657</v>
      </c>
      <c r="F365" s="10" t="s">
        <v>392</v>
      </c>
      <c r="G365" s="238">
        <v>2864254</v>
      </c>
      <c r="H365" s="42">
        <v>0</v>
      </c>
      <c r="I365" s="42" t="s">
        <v>621</v>
      </c>
      <c r="J365" s="42" t="s">
        <v>18</v>
      </c>
      <c r="K365" s="50"/>
    </row>
    <row r="366" spans="1:11" x14ac:dyDescent="0.25">
      <c r="A366" s="42">
        <v>27</v>
      </c>
      <c r="B366" s="37" t="s">
        <v>658</v>
      </c>
      <c r="C366" s="42" t="s">
        <v>15</v>
      </c>
      <c r="D366" s="42">
        <v>1</v>
      </c>
      <c r="E366" s="10" t="s">
        <v>659</v>
      </c>
      <c r="F366" s="10" t="s">
        <v>660</v>
      </c>
      <c r="G366" s="238">
        <v>5273000</v>
      </c>
      <c r="H366" s="42">
        <v>0</v>
      </c>
      <c r="I366" s="42" t="s">
        <v>621</v>
      </c>
      <c r="J366" s="42" t="s">
        <v>18</v>
      </c>
      <c r="K366" s="50"/>
    </row>
    <row r="367" spans="1:11" x14ac:dyDescent="0.25">
      <c r="A367" s="42">
        <v>28</v>
      </c>
      <c r="B367" s="37" t="s">
        <v>661</v>
      </c>
      <c r="C367" s="42" t="s">
        <v>15</v>
      </c>
      <c r="D367" s="42">
        <v>1</v>
      </c>
      <c r="E367" s="10" t="s">
        <v>662</v>
      </c>
      <c r="F367" s="10" t="s">
        <v>663</v>
      </c>
      <c r="G367" s="238">
        <v>6712971</v>
      </c>
      <c r="H367" s="239">
        <v>1491783</v>
      </c>
      <c r="I367" s="42" t="s">
        <v>621</v>
      </c>
      <c r="J367" s="42" t="s">
        <v>18</v>
      </c>
      <c r="K367" s="50"/>
    </row>
    <row r="368" spans="1:11" x14ac:dyDescent="0.25">
      <c r="A368" s="42">
        <v>29</v>
      </c>
      <c r="B368" s="72" t="s">
        <v>664</v>
      </c>
      <c r="C368" s="42" t="s">
        <v>15</v>
      </c>
      <c r="D368" s="42">
        <v>1</v>
      </c>
      <c r="E368" s="10" t="s">
        <v>665</v>
      </c>
      <c r="F368" s="10" t="s">
        <v>628</v>
      </c>
      <c r="G368" s="238">
        <v>6296901</v>
      </c>
      <c r="H368" s="42">
        <v>0</v>
      </c>
      <c r="I368" s="42" t="s">
        <v>621</v>
      </c>
      <c r="J368" s="42" t="s">
        <v>18</v>
      </c>
      <c r="K368" s="50"/>
    </row>
    <row r="369" spans="1:11" x14ac:dyDescent="0.25">
      <c r="A369" s="42">
        <v>30</v>
      </c>
      <c r="B369" s="72" t="s">
        <v>666</v>
      </c>
      <c r="C369" s="42" t="s">
        <v>15</v>
      </c>
      <c r="D369" s="42">
        <v>1</v>
      </c>
      <c r="E369" s="10" t="s">
        <v>667</v>
      </c>
      <c r="F369" s="10" t="s">
        <v>71</v>
      </c>
      <c r="G369" s="238">
        <v>10185670</v>
      </c>
      <c r="H369" s="42">
        <v>0</v>
      </c>
      <c r="I369" s="42" t="s">
        <v>621</v>
      </c>
      <c r="J369" s="42" t="s">
        <v>18</v>
      </c>
      <c r="K369" s="50"/>
    </row>
    <row r="370" spans="1:11" ht="25.5" x14ac:dyDescent="0.25">
      <c r="A370" s="42">
        <v>31</v>
      </c>
      <c r="B370" s="37" t="s">
        <v>368</v>
      </c>
      <c r="C370" s="42" t="s">
        <v>15</v>
      </c>
      <c r="D370" s="42">
        <v>1</v>
      </c>
      <c r="E370" s="10" t="s">
        <v>668</v>
      </c>
      <c r="F370" s="10" t="s">
        <v>669</v>
      </c>
      <c r="G370" s="238">
        <v>195000</v>
      </c>
      <c r="H370" s="42">
        <v>0</v>
      </c>
      <c r="I370" s="42" t="s">
        <v>621</v>
      </c>
      <c r="J370" s="42" t="s">
        <v>18</v>
      </c>
      <c r="K370" s="50"/>
    </row>
    <row r="371" spans="1:11" x14ac:dyDescent="0.25">
      <c r="A371" s="42">
        <v>32</v>
      </c>
      <c r="B371" s="72" t="s">
        <v>670</v>
      </c>
      <c r="C371" s="42" t="s">
        <v>15</v>
      </c>
      <c r="D371" s="42">
        <v>1</v>
      </c>
      <c r="E371" s="10" t="s">
        <v>671</v>
      </c>
      <c r="F371" s="10" t="s">
        <v>672</v>
      </c>
      <c r="G371" s="238">
        <v>2848264</v>
      </c>
      <c r="H371" s="42">
        <v>0</v>
      </c>
      <c r="I371" s="42" t="s">
        <v>621</v>
      </c>
      <c r="J371" s="42" t="s">
        <v>18</v>
      </c>
      <c r="K371" s="50"/>
    </row>
    <row r="372" spans="1:11" ht="25.5" x14ac:dyDescent="0.25">
      <c r="A372" s="42">
        <v>33</v>
      </c>
      <c r="B372" s="37" t="s">
        <v>3473</v>
      </c>
      <c r="C372" s="42" t="s">
        <v>15</v>
      </c>
      <c r="D372" s="42">
        <v>1</v>
      </c>
      <c r="E372" s="10" t="s">
        <v>3474</v>
      </c>
      <c r="F372" s="10" t="s">
        <v>3475</v>
      </c>
      <c r="G372" s="238">
        <v>88616000</v>
      </c>
      <c r="H372" s="42">
        <v>0</v>
      </c>
      <c r="I372" s="42" t="s">
        <v>621</v>
      </c>
      <c r="J372" s="42" t="s">
        <v>52</v>
      </c>
      <c r="K372" s="50"/>
    </row>
    <row r="373" spans="1:11" x14ac:dyDescent="0.25">
      <c r="A373" s="42">
        <v>34</v>
      </c>
      <c r="B373" s="37" t="s">
        <v>3476</v>
      </c>
      <c r="C373" s="42" t="s">
        <v>15</v>
      </c>
      <c r="D373" s="42">
        <v>1</v>
      </c>
      <c r="E373" s="10" t="s">
        <v>3477</v>
      </c>
      <c r="F373" s="10" t="s">
        <v>2172</v>
      </c>
      <c r="G373" s="238">
        <v>251744791</v>
      </c>
      <c r="H373" s="42">
        <v>0</v>
      </c>
      <c r="I373" s="42" t="s">
        <v>621</v>
      </c>
      <c r="J373" s="42" t="s">
        <v>52</v>
      </c>
      <c r="K373" s="50"/>
    </row>
    <row r="374" spans="1:11" x14ac:dyDescent="0.25">
      <c r="A374" s="594" t="s">
        <v>2224</v>
      </c>
      <c r="B374" s="595"/>
      <c r="C374" s="595"/>
      <c r="D374" s="595"/>
      <c r="E374" s="595"/>
      <c r="F374" s="595"/>
      <c r="G374" s="595"/>
      <c r="H374" s="595"/>
      <c r="I374" s="595"/>
      <c r="J374" s="595"/>
      <c r="K374" s="596"/>
    </row>
    <row r="375" spans="1:11" x14ac:dyDescent="0.25">
      <c r="A375" s="42">
        <v>1</v>
      </c>
      <c r="B375" s="37" t="s">
        <v>673</v>
      </c>
      <c r="C375" s="42" t="s">
        <v>15</v>
      </c>
      <c r="D375" s="42">
        <v>1</v>
      </c>
      <c r="E375" s="10" t="s">
        <v>674</v>
      </c>
      <c r="F375" s="240">
        <v>40101</v>
      </c>
      <c r="G375" s="241">
        <v>13081818</v>
      </c>
      <c r="H375" s="42">
        <v>0</v>
      </c>
      <c r="I375" s="42" t="s">
        <v>621</v>
      </c>
      <c r="J375" s="42" t="s">
        <v>52</v>
      </c>
      <c r="K375" s="50"/>
    </row>
    <row r="376" spans="1:11" ht="25.5" x14ac:dyDescent="0.25">
      <c r="A376" s="42">
        <v>2</v>
      </c>
      <c r="B376" s="37" t="s">
        <v>675</v>
      </c>
      <c r="C376" s="42" t="s">
        <v>15</v>
      </c>
      <c r="D376" s="42">
        <v>1</v>
      </c>
      <c r="E376" s="10" t="s">
        <v>676</v>
      </c>
      <c r="F376" s="10" t="s">
        <v>677</v>
      </c>
      <c r="G376" s="238">
        <v>154545</v>
      </c>
      <c r="H376" s="42">
        <v>0</v>
      </c>
      <c r="I376" s="42" t="s">
        <v>621</v>
      </c>
      <c r="J376" s="42" t="s">
        <v>18</v>
      </c>
      <c r="K376" s="50"/>
    </row>
    <row r="377" spans="1:11" ht="25.5" x14ac:dyDescent="0.25">
      <c r="A377" s="42">
        <v>3</v>
      </c>
      <c r="B377" s="37" t="s">
        <v>678</v>
      </c>
      <c r="C377" s="42" t="s">
        <v>15</v>
      </c>
      <c r="D377" s="42">
        <v>1</v>
      </c>
      <c r="E377" s="10" t="s">
        <v>679</v>
      </c>
      <c r="F377" s="10" t="s">
        <v>680</v>
      </c>
      <c r="G377" s="238">
        <v>6605610</v>
      </c>
      <c r="H377" s="42">
        <v>0</v>
      </c>
      <c r="I377" s="42" t="s">
        <v>621</v>
      </c>
      <c r="J377" s="42" t="s">
        <v>18</v>
      </c>
      <c r="K377" s="50"/>
    </row>
    <row r="378" spans="1:11" x14ac:dyDescent="0.25">
      <c r="A378" s="42">
        <v>4</v>
      </c>
      <c r="B378" s="37" t="s">
        <v>681</v>
      </c>
      <c r="C378" s="42" t="s">
        <v>15</v>
      </c>
      <c r="D378" s="42">
        <v>1</v>
      </c>
      <c r="E378" s="10" t="s">
        <v>682</v>
      </c>
      <c r="F378" s="10" t="s">
        <v>683</v>
      </c>
      <c r="G378" s="238">
        <v>2945000</v>
      </c>
      <c r="H378" s="42">
        <v>0</v>
      </c>
      <c r="I378" s="42" t="s">
        <v>621</v>
      </c>
      <c r="J378" s="42" t="s">
        <v>18</v>
      </c>
      <c r="K378" s="50"/>
    </row>
    <row r="379" spans="1:11" x14ac:dyDescent="0.25">
      <c r="A379" s="42">
        <v>5</v>
      </c>
      <c r="B379" s="37" t="s">
        <v>684</v>
      </c>
      <c r="C379" s="42" t="s">
        <v>15</v>
      </c>
      <c r="D379" s="42">
        <v>1</v>
      </c>
      <c r="E379" s="10" t="s">
        <v>685</v>
      </c>
      <c r="F379" s="10" t="s">
        <v>686</v>
      </c>
      <c r="G379" s="238">
        <v>5910000</v>
      </c>
      <c r="H379" s="42">
        <v>0</v>
      </c>
      <c r="I379" s="42" t="s">
        <v>621</v>
      </c>
      <c r="J379" s="42" t="s">
        <v>18</v>
      </c>
      <c r="K379" s="50"/>
    </row>
    <row r="380" spans="1:11" x14ac:dyDescent="0.25">
      <c r="A380" s="42">
        <v>6</v>
      </c>
      <c r="B380" s="37" t="s">
        <v>687</v>
      </c>
      <c r="C380" s="42" t="s">
        <v>15</v>
      </c>
      <c r="D380" s="42">
        <v>1</v>
      </c>
      <c r="E380" s="10" t="s">
        <v>688</v>
      </c>
      <c r="F380" s="10" t="s">
        <v>628</v>
      </c>
      <c r="G380" s="238">
        <v>8000000</v>
      </c>
      <c r="H380" s="42">
        <v>0</v>
      </c>
      <c r="I380" s="42" t="s">
        <v>621</v>
      </c>
      <c r="J380" s="42" t="s">
        <v>18</v>
      </c>
      <c r="K380" s="50"/>
    </row>
    <row r="381" spans="1:11" x14ac:dyDescent="0.25">
      <c r="A381" s="42">
        <v>7</v>
      </c>
      <c r="B381" s="37" t="s">
        <v>689</v>
      </c>
      <c r="C381" s="42" t="s">
        <v>15</v>
      </c>
      <c r="D381" s="42">
        <v>1</v>
      </c>
      <c r="E381" s="10" t="s">
        <v>690</v>
      </c>
      <c r="F381" s="10" t="s">
        <v>691</v>
      </c>
      <c r="G381" s="238">
        <v>2406800</v>
      </c>
      <c r="H381" s="42">
        <v>0</v>
      </c>
      <c r="I381" s="42" t="s">
        <v>621</v>
      </c>
      <c r="J381" s="42" t="s">
        <v>18</v>
      </c>
      <c r="K381" s="50"/>
    </row>
    <row r="382" spans="1:11" x14ac:dyDescent="0.25">
      <c r="A382" s="42">
        <v>8</v>
      </c>
      <c r="B382" s="72" t="s">
        <v>692</v>
      </c>
      <c r="C382" s="42" t="s">
        <v>15</v>
      </c>
      <c r="D382" s="42">
        <v>1</v>
      </c>
      <c r="E382" s="10" t="s">
        <v>693</v>
      </c>
      <c r="F382" s="10" t="s">
        <v>694</v>
      </c>
      <c r="G382" s="238">
        <v>2250000</v>
      </c>
      <c r="H382" s="42">
        <v>0</v>
      </c>
      <c r="I382" s="42" t="s">
        <v>621</v>
      </c>
      <c r="J382" s="42" t="s">
        <v>18</v>
      </c>
      <c r="K382" s="50"/>
    </row>
    <row r="383" spans="1:11" x14ac:dyDescent="0.25">
      <c r="A383" s="42">
        <v>9</v>
      </c>
      <c r="B383" s="72" t="s">
        <v>695</v>
      </c>
      <c r="C383" s="42" t="s">
        <v>15</v>
      </c>
      <c r="D383" s="42">
        <v>1</v>
      </c>
      <c r="E383" s="10" t="s">
        <v>696</v>
      </c>
      <c r="F383" s="10" t="s">
        <v>697</v>
      </c>
      <c r="G383" s="238">
        <v>1982146</v>
      </c>
      <c r="H383" s="42">
        <v>0</v>
      </c>
      <c r="I383" s="42" t="s">
        <v>621</v>
      </c>
      <c r="J383" s="42" t="s">
        <v>18</v>
      </c>
      <c r="K383" s="50"/>
    </row>
    <row r="384" spans="1:11" x14ac:dyDescent="0.25">
      <c r="A384" s="42">
        <v>10</v>
      </c>
      <c r="B384" s="72" t="s">
        <v>382</v>
      </c>
      <c r="C384" s="42" t="s">
        <v>15</v>
      </c>
      <c r="D384" s="42">
        <v>1</v>
      </c>
      <c r="E384" s="10" t="s">
        <v>698</v>
      </c>
      <c r="F384" s="10" t="s">
        <v>647</v>
      </c>
      <c r="G384" s="238">
        <v>1500000</v>
      </c>
      <c r="H384" s="42">
        <v>0</v>
      </c>
      <c r="I384" s="42" t="s">
        <v>621</v>
      </c>
      <c r="J384" s="42" t="s">
        <v>18</v>
      </c>
      <c r="K384" s="50"/>
    </row>
    <row r="385" spans="1:11" x14ac:dyDescent="0.25">
      <c r="A385" s="42">
        <v>11</v>
      </c>
      <c r="B385" s="72" t="s">
        <v>699</v>
      </c>
      <c r="C385" s="42" t="s">
        <v>15</v>
      </c>
      <c r="D385" s="42">
        <v>1</v>
      </c>
      <c r="E385" s="10" t="s">
        <v>700</v>
      </c>
      <c r="F385" s="10" t="s">
        <v>701</v>
      </c>
      <c r="G385" s="238">
        <v>5605000</v>
      </c>
      <c r="H385" s="42">
        <v>0</v>
      </c>
      <c r="I385" s="42" t="s">
        <v>621</v>
      </c>
      <c r="J385" s="42" t="s">
        <v>18</v>
      </c>
      <c r="K385" s="50"/>
    </row>
    <row r="386" spans="1:11" x14ac:dyDescent="0.25">
      <c r="A386" s="42">
        <v>12</v>
      </c>
      <c r="B386" s="37" t="s">
        <v>702</v>
      </c>
      <c r="C386" s="42" t="s">
        <v>15</v>
      </c>
      <c r="D386" s="42">
        <v>1</v>
      </c>
      <c r="E386" s="10" t="s">
        <v>703</v>
      </c>
      <c r="F386" s="10" t="s">
        <v>704</v>
      </c>
      <c r="G386" s="238">
        <v>191000</v>
      </c>
      <c r="H386" s="42">
        <v>0</v>
      </c>
      <c r="I386" s="42" t="s">
        <v>621</v>
      </c>
      <c r="J386" s="42" t="s">
        <v>18</v>
      </c>
      <c r="K386" s="50"/>
    </row>
    <row r="387" spans="1:11" x14ac:dyDescent="0.25">
      <c r="A387" s="42">
        <v>13</v>
      </c>
      <c r="B387" s="37" t="s">
        <v>705</v>
      </c>
      <c r="C387" s="42" t="s">
        <v>15</v>
      </c>
      <c r="D387" s="42">
        <v>1</v>
      </c>
      <c r="E387" s="10" t="s">
        <v>706</v>
      </c>
      <c r="F387" s="10" t="s">
        <v>707</v>
      </c>
      <c r="G387" s="238">
        <v>6460000</v>
      </c>
      <c r="H387" s="42">
        <v>0</v>
      </c>
      <c r="I387" s="42" t="s">
        <v>621</v>
      </c>
      <c r="J387" s="42" t="s">
        <v>18</v>
      </c>
      <c r="K387" s="50"/>
    </row>
    <row r="388" spans="1:11" ht="25.5" x14ac:dyDescent="0.25">
      <c r="A388" s="42">
        <v>14</v>
      </c>
      <c r="B388" s="37" t="s">
        <v>675</v>
      </c>
      <c r="C388" s="42" t="s">
        <v>15</v>
      </c>
      <c r="D388" s="42">
        <v>1</v>
      </c>
      <c r="E388" s="10" t="s">
        <v>708</v>
      </c>
      <c r="F388" s="10" t="s">
        <v>680</v>
      </c>
      <c r="G388" s="238">
        <v>165954</v>
      </c>
      <c r="H388" s="42">
        <v>0</v>
      </c>
      <c r="I388" s="42" t="s">
        <v>621</v>
      </c>
      <c r="J388" s="42" t="s">
        <v>18</v>
      </c>
      <c r="K388" s="50"/>
    </row>
    <row r="389" spans="1:11" x14ac:dyDescent="0.25">
      <c r="A389" s="42">
        <v>15</v>
      </c>
      <c r="B389" s="37" t="s">
        <v>709</v>
      </c>
      <c r="C389" s="42" t="s">
        <v>15</v>
      </c>
      <c r="D389" s="42">
        <v>1</v>
      </c>
      <c r="E389" s="10" t="s">
        <v>710</v>
      </c>
      <c r="F389" s="10" t="s">
        <v>683</v>
      </c>
      <c r="G389" s="238">
        <v>2755000</v>
      </c>
      <c r="H389" s="42">
        <v>0</v>
      </c>
      <c r="I389" s="42" t="s">
        <v>621</v>
      </c>
      <c r="J389" s="42" t="s">
        <v>18</v>
      </c>
      <c r="K389" s="50"/>
    </row>
    <row r="390" spans="1:11" x14ac:dyDescent="0.25">
      <c r="A390" s="42">
        <v>16</v>
      </c>
      <c r="B390" s="37" t="s">
        <v>711</v>
      </c>
      <c r="C390" s="42" t="s">
        <v>15</v>
      </c>
      <c r="D390" s="42">
        <v>1</v>
      </c>
      <c r="E390" s="10" t="s">
        <v>712</v>
      </c>
      <c r="F390" s="10" t="s">
        <v>398</v>
      </c>
      <c r="G390" s="238">
        <v>2945000</v>
      </c>
      <c r="H390" s="42">
        <v>0</v>
      </c>
      <c r="I390" s="42" t="s">
        <v>621</v>
      </c>
      <c r="J390" s="42" t="s">
        <v>18</v>
      </c>
      <c r="K390" s="50"/>
    </row>
    <row r="391" spans="1:11" x14ac:dyDescent="0.25">
      <c r="A391" s="42">
        <v>17</v>
      </c>
      <c r="B391" s="37" t="s">
        <v>713</v>
      </c>
      <c r="C391" s="42" t="s">
        <v>15</v>
      </c>
      <c r="D391" s="42">
        <v>1</v>
      </c>
      <c r="E391" s="10" t="s">
        <v>714</v>
      </c>
      <c r="F391" s="10" t="s">
        <v>398</v>
      </c>
      <c r="G391" s="238">
        <v>2945000</v>
      </c>
      <c r="H391" s="42">
        <v>0</v>
      </c>
      <c r="I391" s="42" t="s">
        <v>621</v>
      </c>
      <c r="J391" s="42" t="s">
        <v>18</v>
      </c>
      <c r="K391" s="50"/>
    </row>
    <row r="392" spans="1:11" x14ac:dyDescent="0.25">
      <c r="A392" s="42">
        <v>18</v>
      </c>
      <c r="B392" s="37" t="s">
        <v>715</v>
      </c>
      <c r="C392" s="42" t="s">
        <v>15</v>
      </c>
      <c r="D392" s="42">
        <v>1</v>
      </c>
      <c r="E392" s="10" t="s">
        <v>716</v>
      </c>
      <c r="F392" s="10" t="s">
        <v>707</v>
      </c>
      <c r="G392" s="238">
        <v>1862000</v>
      </c>
      <c r="H392" s="42">
        <v>0</v>
      </c>
      <c r="I392" s="42" t="s">
        <v>621</v>
      </c>
      <c r="J392" s="42" t="s">
        <v>18</v>
      </c>
      <c r="K392" s="50"/>
    </row>
    <row r="393" spans="1:11" ht="26.25" x14ac:dyDescent="0.25">
      <c r="A393" s="42">
        <v>19</v>
      </c>
      <c r="B393" s="205" t="s">
        <v>421</v>
      </c>
      <c r="C393" s="3" t="s">
        <v>15</v>
      </c>
      <c r="D393" s="3">
        <v>1</v>
      </c>
      <c r="E393" s="3" t="s">
        <v>717</v>
      </c>
      <c r="F393" s="206">
        <v>43319</v>
      </c>
      <c r="G393" s="61">
        <v>8948500</v>
      </c>
      <c r="H393" s="3">
        <v>0</v>
      </c>
      <c r="I393" s="3" t="s">
        <v>621</v>
      </c>
      <c r="J393" s="3" t="s">
        <v>18</v>
      </c>
      <c r="K393" s="93"/>
    </row>
    <row r="394" spans="1:11" x14ac:dyDescent="0.25">
      <c r="A394" s="42">
        <v>20</v>
      </c>
      <c r="B394" s="205" t="s">
        <v>718</v>
      </c>
      <c r="C394" s="3" t="s">
        <v>15</v>
      </c>
      <c r="D394" s="3">
        <v>1</v>
      </c>
      <c r="E394" s="3" t="s">
        <v>719</v>
      </c>
      <c r="F394" s="3"/>
      <c r="G394" s="242"/>
      <c r="H394" s="3">
        <v>0</v>
      </c>
      <c r="I394" s="3" t="s">
        <v>621</v>
      </c>
      <c r="J394" s="3" t="s">
        <v>18</v>
      </c>
      <c r="K394" s="93"/>
    </row>
    <row r="395" spans="1:11" x14ac:dyDescent="0.25">
      <c r="A395" s="42">
        <v>21</v>
      </c>
      <c r="B395" s="140" t="s">
        <v>720</v>
      </c>
      <c r="C395" s="3" t="s">
        <v>15</v>
      </c>
      <c r="D395" s="3">
        <v>1</v>
      </c>
      <c r="E395" s="3" t="s">
        <v>719</v>
      </c>
      <c r="F395" s="3"/>
      <c r="G395" s="242"/>
      <c r="H395" s="3">
        <v>0</v>
      </c>
      <c r="I395" s="3" t="s">
        <v>621</v>
      </c>
      <c r="J395" s="3" t="s">
        <v>18</v>
      </c>
      <c r="K395" s="93"/>
    </row>
    <row r="396" spans="1:11" x14ac:dyDescent="0.25">
      <c r="A396" s="42">
        <v>22</v>
      </c>
      <c r="B396" s="37" t="s">
        <v>692</v>
      </c>
      <c r="C396" s="42" t="s">
        <v>15</v>
      </c>
      <c r="D396" s="42">
        <v>1</v>
      </c>
      <c r="E396" s="10" t="s">
        <v>721</v>
      </c>
      <c r="F396" s="240">
        <v>40704</v>
      </c>
      <c r="G396" s="241">
        <v>2200000</v>
      </c>
      <c r="H396" s="42">
        <v>0</v>
      </c>
      <c r="I396" s="42" t="s">
        <v>621</v>
      </c>
      <c r="J396" s="42" t="s">
        <v>18</v>
      </c>
      <c r="K396" s="50"/>
    </row>
    <row r="397" spans="1:11" ht="25.5" x14ac:dyDescent="0.25">
      <c r="A397" s="42">
        <v>23</v>
      </c>
      <c r="B397" s="37" t="s">
        <v>307</v>
      </c>
      <c r="C397" s="42" t="s">
        <v>15</v>
      </c>
      <c r="D397" s="42">
        <v>1</v>
      </c>
      <c r="E397" s="10" t="s">
        <v>722</v>
      </c>
      <c r="F397" s="240">
        <v>40114</v>
      </c>
      <c r="G397" s="241">
        <v>3793762</v>
      </c>
      <c r="H397" s="42">
        <v>0</v>
      </c>
      <c r="I397" s="42" t="s">
        <v>621</v>
      </c>
      <c r="J397" s="42" t="s">
        <v>18</v>
      </c>
      <c r="K397" s="50"/>
    </row>
    <row r="398" spans="1:11" ht="25.5" x14ac:dyDescent="0.25">
      <c r="A398" s="42">
        <v>24</v>
      </c>
      <c r="B398" s="37" t="s">
        <v>723</v>
      </c>
      <c r="C398" s="42" t="s">
        <v>15</v>
      </c>
      <c r="D398" s="42">
        <v>1</v>
      </c>
      <c r="E398" s="10" t="s">
        <v>724</v>
      </c>
      <c r="F398" s="240">
        <v>41739</v>
      </c>
      <c r="G398" s="241">
        <v>2200000</v>
      </c>
      <c r="H398" s="42">
        <v>0</v>
      </c>
      <c r="I398" s="42" t="s">
        <v>621</v>
      </c>
      <c r="J398" s="42" t="s">
        <v>18</v>
      </c>
      <c r="K398" s="50"/>
    </row>
    <row r="399" spans="1:11" x14ac:dyDescent="0.25">
      <c r="A399" s="42">
        <v>25</v>
      </c>
      <c r="B399" s="243" t="s">
        <v>725</v>
      </c>
      <c r="C399" s="42" t="s">
        <v>15</v>
      </c>
      <c r="D399" s="42">
        <v>1</v>
      </c>
      <c r="E399" s="106" t="s">
        <v>726</v>
      </c>
      <c r="F399" s="240">
        <v>42062</v>
      </c>
      <c r="G399" s="241">
        <v>3500000</v>
      </c>
      <c r="H399" s="42">
        <v>0</v>
      </c>
      <c r="I399" s="42" t="s">
        <v>621</v>
      </c>
      <c r="J399" s="42" t="s">
        <v>18</v>
      </c>
      <c r="K399" s="50"/>
    </row>
    <row r="400" spans="1:11" x14ac:dyDescent="0.25">
      <c r="A400" s="42">
        <v>26</v>
      </c>
      <c r="B400" s="243" t="s">
        <v>725</v>
      </c>
      <c r="C400" s="42" t="s">
        <v>15</v>
      </c>
      <c r="D400" s="42">
        <v>1</v>
      </c>
      <c r="E400" s="42" t="s">
        <v>727</v>
      </c>
      <c r="F400" s="240">
        <v>42062</v>
      </c>
      <c r="G400" s="241">
        <v>7890000</v>
      </c>
      <c r="H400" s="42">
        <v>0</v>
      </c>
      <c r="I400" s="42" t="s">
        <v>621</v>
      </c>
      <c r="J400" s="42" t="s">
        <v>18</v>
      </c>
      <c r="K400" s="50"/>
    </row>
    <row r="401" spans="1:11" x14ac:dyDescent="0.25">
      <c r="A401" s="42">
        <v>27</v>
      </c>
      <c r="B401" s="243" t="s">
        <v>725</v>
      </c>
      <c r="C401" s="42" t="s">
        <v>15</v>
      </c>
      <c r="D401" s="42">
        <v>1</v>
      </c>
      <c r="E401" s="10" t="s">
        <v>728</v>
      </c>
      <c r="F401" s="240">
        <v>42062</v>
      </c>
      <c r="G401" s="241">
        <v>3500000</v>
      </c>
      <c r="H401" s="42">
        <v>0</v>
      </c>
      <c r="I401" s="42" t="s">
        <v>621</v>
      </c>
      <c r="J401" s="42" t="s">
        <v>18</v>
      </c>
      <c r="K401" s="50"/>
    </row>
    <row r="402" spans="1:11" ht="26.25" x14ac:dyDescent="0.25">
      <c r="A402" s="42">
        <v>28</v>
      </c>
      <c r="B402" s="205" t="s">
        <v>729</v>
      </c>
      <c r="C402" s="3" t="s">
        <v>15</v>
      </c>
      <c r="D402" s="3">
        <v>1</v>
      </c>
      <c r="E402" s="3" t="s">
        <v>730</v>
      </c>
      <c r="F402" s="206">
        <v>41998</v>
      </c>
      <c r="G402" s="241">
        <v>7890000</v>
      </c>
      <c r="H402" s="3">
        <v>0</v>
      </c>
      <c r="I402" s="3" t="s">
        <v>621</v>
      </c>
      <c r="J402" s="3" t="s">
        <v>18</v>
      </c>
      <c r="K402" s="93"/>
    </row>
    <row r="403" spans="1:11" ht="25.5" x14ac:dyDescent="0.25">
      <c r="A403" s="42">
        <v>29</v>
      </c>
      <c r="B403" s="19" t="s">
        <v>729</v>
      </c>
      <c r="C403" s="3" t="s">
        <v>15</v>
      </c>
      <c r="D403" s="3">
        <v>1</v>
      </c>
      <c r="E403" s="12" t="s">
        <v>726</v>
      </c>
      <c r="F403" s="206">
        <v>42062</v>
      </c>
      <c r="G403" s="241">
        <v>7890000</v>
      </c>
      <c r="H403" s="3">
        <v>0</v>
      </c>
      <c r="I403" s="3" t="s">
        <v>621</v>
      </c>
      <c r="J403" s="3" t="s">
        <v>18</v>
      </c>
      <c r="K403" s="93"/>
    </row>
    <row r="404" spans="1:11" ht="25.5" x14ac:dyDescent="0.25">
      <c r="A404" s="42">
        <v>30</v>
      </c>
      <c r="B404" s="19" t="s">
        <v>729</v>
      </c>
      <c r="C404" s="3" t="s">
        <v>15</v>
      </c>
      <c r="D404" s="3">
        <v>1</v>
      </c>
      <c r="E404" s="12" t="s">
        <v>727</v>
      </c>
      <c r="F404" s="206">
        <v>42062</v>
      </c>
      <c r="G404" s="241">
        <v>7890000</v>
      </c>
      <c r="H404" s="3">
        <v>0</v>
      </c>
      <c r="I404" s="3" t="s">
        <v>621</v>
      </c>
      <c r="J404" s="3" t="s">
        <v>18</v>
      </c>
      <c r="K404" s="93"/>
    </row>
    <row r="405" spans="1:11" x14ac:dyDescent="0.25">
      <c r="A405" s="574" t="s">
        <v>2225</v>
      </c>
      <c r="B405" s="575"/>
      <c r="C405" s="575"/>
      <c r="D405" s="575"/>
      <c r="E405" s="575"/>
      <c r="F405" s="575"/>
      <c r="G405" s="575"/>
      <c r="H405" s="575"/>
      <c r="I405" s="575"/>
      <c r="J405" s="575"/>
      <c r="K405" s="576"/>
    </row>
    <row r="406" spans="1:11" x14ac:dyDescent="0.25">
      <c r="A406" s="42">
        <v>1</v>
      </c>
      <c r="B406" s="226" t="s">
        <v>731</v>
      </c>
      <c r="C406" s="3" t="s">
        <v>15</v>
      </c>
      <c r="D406" s="42">
        <v>1</v>
      </c>
      <c r="E406" s="10" t="s">
        <v>732</v>
      </c>
      <c r="F406" s="240">
        <v>40672</v>
      </c>
      <c r="G406" s="142">
        <v>400000</v>
      </c>
      <c r="H406" s="42">
        <v>0</v>
      </c>
      <c r="I406" s="42" t="s">
        <v>621</v>
      </c>
      <c r="J406" s="42" t="s">
        <v>18</v>
      </c>
      <c r="K406" s="50"/>
    </row>
    <row r="407" spans="1:11" x14ac:dyDescent="0.25">
      <c r="A407" s="42">
        <v>2</v>
      </c>
      <c r="B407" s="243" t="s">
        <v>731</v>
      </c>
      <c r="C407" s="3" t="s">
        <v>15</v>
      </c>
      <c r="D407" s="42">
        <v>1</v>
      </c>
      <c r="E407" s="10" t="s">
        <v>733</v>
      </c>
      <c r="F407" s="240">
        <v>40672</v>
      </c>
      <c r="G407" s="142">
        <v>400000</v>
      </c>
      <c r="H407" s="42">
        <v>0</v>
      </c>
      <c r="I407" s="42" t="s">
        <v>621</v>
      </c>
      <c r="J407" s="42" t="s">
        <v>18</v>
      </c>
      <c r="K407" s="50"/>
    </row>
    <row r="408" spans="1:11" ht="26.25" x14ac:dyDescent="0.25">
      <c r="A408" s="42">
        <v>3</v>
      </c>
      <c r="B408" s="243" t="s">
        <v>393</v>
      </c>
      <c r="C408" s="3" t="s">
        <v>15</v>
      </c>
      <c r="D408" s="42">
        <v>1</v>
      </c>
      <c r="E408" s="10" t="s">
        <v>734</v>
      </c>
      <c r="F408" s="240">
        <v>41429</v>
      </c>
      <c r="G408" s="142">
        <v>6780000</v>
      </c>
      <c r="H408" s="42">
        <v>0</v>
      </c>
      <c r="I408" s="42" t="s">
        <v>621</v>
      </c>
      <c r="J408" s="42" t="s">
        <v>18</v>
      </c>
      <c r="K408" s="50"/>
    </row>
    <row r="409" spans="1:11" x14ac:dyDescent="0.25">
      <c r="A409" s="42">
        <v>4</v>
      </c>
      <c r="B409" s="243" t="s">
        <v>735</v>
      </c>
      <c r="C409" s="3" t="s">
        <v>15</v>
      </c>
      <c r="D409" s="42">
        <v>1</v>
      </c>
      <c r="E409" s="10" t="s">
        <v>736</v>
      </c>
      <c r="F409" s="240">
        <v>40339</v>
      </c>
      <c r="G409" s="142">
        <v>2297100</v>
      </c>
      <c r="H409" s="42">
        <v>0</v>
      </c>
      <c r="I409" s="42" t="s">
        <v>621</v>
      </c>
      <c r="J409" s="42" t="s">
        <v>18</v>
      </c>
      <c r="K409" s="50"/>
    </row>
    <row r="410" spans="1:11" x14ac:dyDescent="0.25">
      <c r="A410" s="42">
        <v>5</v>
      </c>
      <c r="B410" s="243" t="s">
        <v>737</v>
      </c>
      <c r="C410" s="3" t="s">
        <v>15</v>
      </c>
      <c r="D410" s="42">
        <v>1</v>
      </c>
      <c r="E410" s="10" t="s">
        <v>738</v>
      </c>
      <c r="F410" s="240">
        <v>41954</v>
      </c>
      <c r="G410" s="142">
        <v>217800</v>
      </c>
      <c r="H410" s="42">
        <v>0</v>
      </c>
      <c r="I410" s="42" t="s">
        <v>621</v>
      </c>
      <c r="J410" s="42" t="s">
        <v>18</v>
      </c>
      <c r="K410" s="50"/>
    </row>
    <row r="411" spans="1:11" x14ac:dyDescent="0.25">
      <c r="A411" s="42">
        <v>6</v>
      </c>
      <c r="B411" s="243" t="s">
        <v>737</v>
      </c>
      <c r="C411" s="3" t="s">
        <v>15</v>
      </c>
      <c r="D411" s="42">
        <v>1</v>
      </c>
      <c r="E411" s="10" t="s">
        <v>739</v>
      </c>
      <c r="F411" s="240">
        <v>41954</v>
      </c>
      <c r="G411" s="142">
        <v>217800</v>
      </c>
      <c r="H411" s="42">
        <v>0</v>
      </c>
      <c r="I411" s="42" t="s">
        <v>621</v>
      </c>
      <c r="J411" s="42" t="s">
        <v>18</v>
      </c>
      <c r="K411" s="50"/>
    </row>
    <row r="412" spans="1:11" ht="26.25" x14ac:dyDescent="0.25">
      <c r="A412" s="42">
        <v>7</v>
      </c>
      <c r="B412" s="243" t="s">
        <v>393</v>
      </c>
      <c r="C412" s="3" t="s">
        <v>15</v>
      </c>
      <c r="D412" s="42">
        <v>1</v>
      </c>
      <c r="E412" s="10" t="s">
        <v>740</v>
      </c>
      <c r="F412" s="240">
        <v>41429</v>
      </c>
      <c r="G412" s="142">
        <v>6780000</v>
      </c>
      <c r="H412" s="42">
        <v>0</v>
      </c>
      <c r="I412" s="42" t="s">
        <v>621</v>
      </c>
      <c r="J412" s="42" t="s">
        <v>18</v>
      </c>
      <c r="K412" s="50"/>
    </row>
    <row r="413" spans="1:11" x14ac:dyDescent="0.25">
      <c r="A413" s="42">
        <v>8</v>
      </c>
      <c r="B413" s="243" t="s">
        <v>737</v>
      </c>
      <c r="C413" s="3" t="s">
        <v>15</v>
      </c>
      <c r="D413" s="42">
        <v>1</v>
      </c>
      <c r="E413" s="10" t="s">
        <v>741</v>
      </c>
      <c r="F413" s="240">
        <v>41954</v>
      </c>
      <c r="G413" s="142">
        <v>217800</v>
      </c>
      <c r="H413" s="42">
        <v>0</v>
      </c>
      <c r="I413" s="42" t="s">
        <v>621</v>
      </c>
      <c r="J413" s="42" t="s">
        <v>18</v>
      </c>
      <c r="K413" s="50"/>
    </row>
    <row r="414" spans="1:11" x14ac:dyDescent="0.25">
      <c r="A414" s="42">
        <v>9</v>
      </c>
      <c r="B414" s="243" t="s">
        <v>742</v>
      </c>
      <c r="C414" s="3" t="s">
        <v>15</v>
      </c>
      <c r="D414" s="42">
        <v>1</v>
      </c>
      <c r="E414" s="10" t="s">
        <v>743</v>
      </c>
      <c r="F414" s="240">
        <v>39540</v>
      </c>
      <c r="G414" s="142">
        <v>153140</v>
      </c>
      <c r="H414" s="42">
        <v>0</v>
      </c>
      <c r="I414" s="42" t="s">
        <v>621</v>
      </c>
      <c r="J414" s="42" t="s">
        <v>18</v>
      </c>
      <c r="K414" s="50"/>
    </row>
    <row r="415" spans="1:11" ht="26.25" x14ac:dyDescent="0.25">
      <c r="A415" s="42">
        <v>10</v>
      </c>
      <c r="B415" s="243" t="s">
        <v>744</v>
      </c>
      <c r="C415" s="3" t="s">
        <v>15</v>
      </c>
      <c r="D415" s="42">
        <v>1</v>
      </c>
      <c r="E415" s="10" t="s">
        <v>745</v>
      </c>
      <c r="F415" s="240">
        <v>39756</v>
      </c>
      <c r="G415" s="142">
        <v>1350000</v>
      </c>
      <c r="H415" s="42">
        <v>0</v>
      </c>
      <c r="I415" s="42" t="s">
        <v>621</v>
      </c>
      <c r="J415" s="42" t="s">
        <v>18</v>
      </c>
      <c r="K415" s="50"/>
    </row>
    <row r="416" spans="1:11" x14ac:dyDescent="0.25">
      <c r="A416" s="42">
        <v>11</v>
      </c>
      <c r="B416" s="243" t="s">
        <v>194</v>
      </c>
      <c r="C416" s="3" t="s">
        <v>15</v>
      </c>
      <c r="D416" s="42">
        <v>1</v>
      </c>
      <c r="E416" s="10" t="s">
        <v>746</v>
      </c>
      <c r="F416" s="240">
        <v>42268</v>
      </c>
      <c r="G416" s="142">
        <v>7980000</v>
      </c>
      <c r="H416" s="42">
        <v>0</v>
      </c>
      <c r="I416" s="42" t="s">
        <v>621</v>
      </c>
      <c r="J416" s="42" t="s">
        <v>18</v>
      </c>
      <c r="K416" s="50"/>
    </row>
    <row r="417" spans="1:11" x14ac:dyDescent="0.25">
      <c r="A417" s="42">
        <v>12</v>
      </c>
      <c r="B417" s="243" t="s">
        <v>684</v>
      </c>
      <c r="C417" s="3" t="s">
        <v>15</v>
      </c>
      <c r="D417" s="42">
        <v>1</v>
      </c>
      <c r="E417" s="10" t="s">
        <v>747</v>
      </c>
      <c r="F417" s="240">
        <v>40479</v>
      </c>
      <c r="G417" s="142">
        <v>5910000</v>
      </c>
      <c r="H417" s="42">
        <v>0</v>
      </c>
      <c r="I417" s="42" t="s">
        <v>621</v>
      </c>
      <c r="J417" s="42" t="s">
        <v>18</v>
      </c>
      <c r="K417" s="50"/>
    </row>
    <row r="418" spans="1:11" x14ac:dyDescent="0.25">
      <c r="A418" s="42">
        <v>13</v>
      </c>
      <c r="B418" s="243" t="s">
        <v>735</v>
      </c>
      <c r="C418" s="3" t="s">
        <v>271</v>
      </c>
      <c r="D418" s="42">
        <v>1</v>
      </c>
      <c r="E418" s="10" t="s">
        <v>736</v>
      </c>
      <c r="F418" s="240">
        <v>40339</v>
      </c>
      <c r="G418" s="142">
        <v>2297100</v>
      </c>
      <c r="H418" s="42">
        <v>0</v>
      </c>
      <c r="I418" s="42" t="s">
        <v>621</v>
      </c>
      <c r="J418" s="42" t="s">
        <v>18</v>
      </c>
      <c r="K418" s="50"/>
    </row>
    <row r="419" spans="1:11" x14ac:dyDescent="0.25">
      <c r="A419" s="42">
        <v>14</v>
      </c>
      <c r="B419" s="243" t="s">
        <v>3478</v>
      </c>
      <c r="C419" s="3" t="s">
        <v>271</v>
      </c>
      <c r="D419" s="42">
        <v>1</v>
      </c>
      <c r="E419" s="10" t="s">
        <v>3479</v>
      </c>
      <c r="F419" s="240" t="s">
        <v>3480</v>
      </c>
      <c r="G419" s="142">
        <v>998000</v>
      </c>
      <c r="H419" s="42">
        <v>0</v>
      </c>
      <c r="I419" s="42" t="s">
        <v>621</v>
      </c>
      <c r="J419" s="42" t="s">
        <v>18</v>
      </c>
      <c r="K419" s="50"/>
    </row>
    <row r="420" spans="1:11" x14ac:dyDescent="0.25">
      <c r="A420" s="42">
        <v>15</v>
      </c>
      <c r="B420" s="243" t="s">
        <v>3481</v>
      </c>
      <c r="C420" s="3" t="s">
        <v>271</v>
      </c>
      <c r="D420" s="42">
        <v>1</v>
      </c>
      <c r="E420" s="10" t="s">
        <v>3482</v>
      </c>
      <c r="F420" s="240" t="s">
        <v>794</v>
      </c>
      <c r="G420" s="142">
        <v>153140</v>
      </c>
      <c r="H420" s="42">
        <v>0</v>
      </c>
      <c r="I420" s="42" t="s">
        <v>621</v>
      </c>
      <c r="J420" s="42" t="s">
        <v>18</v>
      </c>
      <c r="K420" s="50"/>
    </row>
    <row r="421" spans="1:11" x14ac:dyDescent="0.25">
      <c r="A421" s="574" t="s">
        <v>2226</v>
      </c>
      <c r="B421" s="575"/>
      <c r="C421" s="575"/>
      <c r="D421" s="575"/>
      <c r="E421" s="575"/>
      <c r="F421" s="575"/>
      <c r="G421" s="575"/>
      <c r="H421" s="575"/>
      <c r="I421" s="575"/>
      <c r="J421" s="575"/>
      <c r="K421" s="576"/>
    </row>
    <row r="422" spans="1:11" x14ac:dyDescent="0.25">
      <c r="A422" s="42">
        <v>1</v>
      </c>
      <c r="B422" s="244" t="s">
        <v>673</v>
      </c>
      <c r="C422" s="42" t="s">
        <v>15</v>
      </c>
      <c r="D422" s="42">
        <v>1</v>
      </c>
      <c r="E422" s="10" t="s">
        <v>748</v>
      </c>
      <c r="F422" s="240" t="s">
        <v>749</v>
      </c>
      <c r="G422" s="241">
        <v>13081818</v>
      </c>
      <c r="H422" s="42">
        <v>0</v>
      </c>
      <c r="I422" s="42" t="s">
        <v>750</v>
      </c>
      <c r="J422" s="42" t="s">
        <v>52</v>
      </c>
      <c r="K422" s="50"/>
    </row>
    <row r="423" spans="1:11" x14ac:dyDescent="0.25">
      <c r="A423" s="42">
        <v>2</v>
      </c>
      <c r="B423" s="244" t="s">
        <v>751</v>
      </c>
      <c r="C423" s="42" t="s">
        <v>15</v>
      </c>
      <c r="D423" s="42">
        <v>1</v>
      </c>
      <c r="E423" s="10" t="s">
        <v>752</v>
      </c>
      <c r="F423" s="240" t="s">
        <v>753</v>
      </c>
      <c r="G423" s="241">
        <v>545000</v>
      </c>
      <c r="H423" s="42">
        <v>0</v>
      </c>
      <c r="I423" s="42" t="s">
        <v>754</v>
      </c>
      <c r="J423" s="42" t="s">
        <v>18</v>
      </c>
      <c r="K423" s="50"/>
    </row>
    <row r="424" spans="1:11" ht="25.5" x14ac:dyDescent="0.25">
      <c r="A424" s="42">
        <v>3</v>
      </c>
      <c r="B424" s="76" t="s">
        <v>755</v>
      </c>
      <c r="C424" s="42" t="s">
        <v>62</v>
      </c>
      <c r="D424" s="42">
        <v>1</v>
      </c>
      <c r="E424" s="10" t="s">
        <v>756</v>
      </c>
      <c r="F424" s="240" t="s">
        <v>757</v>
      </c>
      <c r="G424" s="241">
        <v>14025000</v>
      </c>
      <c r="H424" s="42">
        <v>0</v>
      </c>
      <c r="I424" s="74" t="s">
        <v>758</v>
      </c>
      <c r="J424" s="42" t="s">
        <v>18</v>
      </c>
      <c r="K424" s="50"/>
    </row>
    <row r="425" spans="1:11" x14ac:dyDescent="0.25">
      <c r="A425" s="42">
        <v>4</v>
      </c>
      <c r="B425" s="244" t="s">
        <v>759</v>
      </c>
      <c r="C425" s="42" t="s">
        <v>15</v>
      </c>
      <c r="D425" s="42">
        <v>1</v>
      </c>
      <c r="E425" s="10" t="s">
        <v>760</v>
      </c>
      <c r="F425" s="240" t="s">
        <v>761</v>
      </c>
      <c r="G425" s="241">
        <v>2222902</v>
      </c>
      <c r="H425" s="42">
        <v>0</v>
      </c>
      <c r="I425" s="42" t="s">
        <v>621</v>
      </c>
      <c r="J425" s="42" t="s">
        <v>18</v>
      </c>
      <c r="K425" s="50"/>
    </row>
    <row r="426" spans="1:11" x14ac:dyDescent="0.25">
      <c r="A426" s="42">
        <v>5</v>
      </c>
      <c r="B426" s="244" t="s">
        <v>762</v>
      </c>
      <c r="C426" s="42" t="s">
        <v>15</v>
      </c>
      <c r="D426" s="42">
        <v>1</v>
      </c>
      <c r="E426" s="10" t="s">
        <v>763</v>
      </c>
      <c r="F426" s="240" t="s">
        <v>392</v>
      </c>
      <c r="G426" s="241">
        <v>2864245</v>
      </c>
      <c r="H426" s="42">
        <v>0</v>
      </c>
      <c r="I426" s="42" t="s">
        <v>750</v>
      </c>
      <c r="J426" s="42" t="s">
        <v>18</v>
      </c>
      <c r="K426" s="50"/>
    </row>
    <row r="427" spans="1:11" ht="25.5" x14ac:dyDescent="0.25">
      <c r="A427" s="42">
        <v>6</v>
      </c>
      <c r="B427" s="244" t="s">
        <v>764</v>
      </c>
      <c r="C427" s="42" t="s">
        <v>15</v>
      </c>
      <c r="D427" s="42">
        <v>1</v>
      </c>
      <c r="E427" s="38" t="s">
        <v>765</v>
      </c>
      <c r="F427" s="240" t="s">
        <v>766</v>
      </c>
      <c r="G427" s="241">
        <v>6122500</v>
      </c>
      <c r="H427" s="42">
        <v>0</v>
      </c>
      <c r="I427" s="42" t="s">
        <v>621</v>
      </c>
      <c r="J427" s="42" t="s">
        <v>18</v>
      </c>
      <c r="K427" s="50"/>
    </row>
    <row r="428" spans="1:11" x14ac:dyDescent="0.25">
      <c r="A428" s="574" t="s">
        <v>2227</v>
      </c>
      <c r="B428" s="575"/>
      <c r="C428" s="575"/>
      <c r="D428" s="575"/>
      <c r="E428" s="575"/>
      <c r="F428" s="575"/>
      <c r="G428" s="575"/>
      <c r="H428" s="575"/>
      <c r="I428" s="575"/>
      <c r="J428" s="575"/>
      <c r="K428" s="576"/>
    </row>
    <row r="429" spans="1:11" x14ac:dyDescent="0.25">
      <c r="A429" s="93">
        <v>1</v>
      </c>
      <c r="B429" s="140" t="s">
        <v>767</v>
      </c>
      <c r="C429" s="93" t="s">
        <v>271</v>
      </c>
      <c r="D429" s="93">
        <v>1</v>
      </c>
      <c r="E429" s="12" t="s">
        <v>768</v>
      </c>
      <c r="F429" s="105"/>
      <c r="G429" s="141"/>
      <c r="H429" s="93">
        <v>0</v>
      </c>
      <c r="I429" s="93" t="s">
        <v>769</v>
      </c>
      <c r="J429" s="50" t="s">
        <v>18</v>
      </c>
      <c r="K429" s="93"/>
    </row>
    <row r="430" spans="1:11" x14ac:dyDescent="0.25">
      <c r="A430" s="93">
        <v>2</v>
      </c>
      <c r="B430" s="140" t="s">
        <v>770</v>
      </c>
      <c r="C430" s="93" t="s">
        <v>15</v>
      </c>
      <c r="D430" s="93">
        <v>1</v>
      </c>
      <c r="E430" s="12" t="s">
        <v>771</v>
      </c>
      <c r="F430" s="105">
        <v>42923</v>
      </c>
      <c r="G430" s="142">
        <v>5393960</v>
      </c>
      <c r="H430" s="93">
        <v>0</v>
      </c>
      <c r="I430" s="93" t="s">
        <v>769</v>
      </c>
      <c r="J430" s="50" t="s">
        <v>18</v>
      </c>
      <c r="K430" s="93"/>
    </row>
    <row r="431" spans="1:11" x14ac:dyDescent="0.25">
      <c r="A431" s="93">
        <v>3</v>
      </c>
      <c r="B431" s="140" t="s">
        <v>772</v>
      </c>
      <c r="C431" s="93" t="s">
        <v>15</v>
      </c>
      <c r="D431" s="93">
        <v>1</v>
      </c>
      <c r="E431" s="12" t="s">
        <v>773</v>
      </c>
      <c r="F431" s="105"/>
      <c r="G431" s="141"/>
      <c r="H431" s="93">
        <v>0</v>
      </c>
      <c r="I431" s="93" t="s">
        <v>769</v>
      </c>
      <c r="J431" s="50" t="s">
        <v>18</v>
      </c>
      <c r="K431" s="93"/>
    </row>
    <row r="432" spans="1:11" x14ac:dyDescent="0.25">
      <c r="A432" s="93">
        <v>4</v>
      </c>
      <c r="B432" s="140" t="s">
        <v>772</v>
      </c>
      <c r="C432" s="93" t="s">
        <v>15</v>
      </c>
      <c r="D432" s="93">
        <v>1</v>
      </c>
      <c r="E432" s="12" t="s">
        <v>774</v>
      </c>
      <c r="F432" s="105"/>
      <c r="G432" s="141"/>
      <c r="H432" s="93">
        <v>0</v>
      </c>
      <c r="I432" s="93" t="s">
        <v>769</v>
      </c>
      <c r="J432" s="50" t="s">
        <v>18</v>
      </c>
      <c r="K432" s="93"/>
    </row>
    <row r="433" spans="1:11" x14ac:dyDescent="0.25">
      <c r="A433" s="574" t="s">
        <v>2228</v>
      </c>
      <c r="B433" s="575"/>
      <c r="C433" s="575"/>
      <c r="D433" s="575"/>
      <c r="E433" s="575"/>
      <c r="F433" s="575"/>
      <c r="G433" s="575"/>
      <c r="H433" s="575"/>
      <c r="I433" s="575"/>
      <c r="J433" s="575"/>
      <c r="K433" s="576"/>
    </row>
    <row r="434" spans="1:11" x14ac:dyDescent="0.25">
      <c r="A434" s="42">
        <v>1</v>
      </c>
      <c r="B434" s="88" t="s">
        <v>775</v>
      </c>
      <c r="C434" s="42" t="s">
        <v>15</v>
      </c>
      <c r="D434" s="42">
        <v>1</v>
      </c>
      <c r="E434" s="10" t="s">
        <v>776</v>
      </c>
      <c r="F434" s="240">
        <v>40126</v>
      </c>
      <c r="G434" s="241">
        <v>13081818</v>
      </c>
      <c r="H434" s="42">
        <v>0</v>
      </c>
      <c r="I434" s="42" t="s">
        <v>777</v>
      </c>
      <c r="J434" s="42" t="s">
        <v>52</v>
      </c>
      <c r="K434" s="50"/>
    </row>
    <row r="435" spans="1:11" x14ac:dyDescent="0.25">
      <c r="A435" s="42">
        <v>2</v>
      </c>
      <c r="B435" s="237" t="s">
        <v>778</v>
      </c>
      <c r="C435" s="42" t="s">
        <v>62</v>
      </c>
      <c r="D435" s="42">
        <v>1</v>
      </c>
      <c r="E435" s="10" t="s">
        <v>779</v>
      </c>
      <c r="F435" s="240">
        <v>42369</v>
      </c>
      <c r="G435" s="241">
        <v>14465000</v>
      </c>
      <c r="H435" s="42">
        <v>0</v>
      </c>
      <c r="I435" s="42" t="s">
        <v>777</v>
      </c>
      <c r="J435" s="42" t="s">
        <v>18</v>
      </c>
      <c r="K435" s="50"/>
    </row>
    <row r="436" spans="1:11" ht="25.5" x14ac:dyDescent="0.25">
      <c r="A436" s="42">
        <v>3</v>
      </c>
      <c r="B436" s="237" t="s">
        <v>780</v>
      </c>
      <c r="C436" s="42" t="s">
        <v>15</v>
      </c>
      <c r="D436" s="42">
        <v>1</v>
      </c>
      <c r="E436" s="10" t="s">
        <v>781</v>
      </c>
      <c r="F436" s="240">
        <v>41269</v>
      </c>
      <c r="G436" s="241">
        <v>14982000</v>
      </c>
      <c r="H436" s="42">
        <v>0</v>
      </c>
      <c r="I436" s="42" t="s">
        <v>777</v>
      </c>
      <c r="J436" s="42" t="s">
        <v>18</v>
      </c>
      <c r="K436" s="50"/>
    </row>
    <row r="437" spans="1:11" x14ac:dyDescent="0.25">
      <c r="A437" s="42">
        <v>4</v>
      </c>
      <c r="B437" s="88" t="s">
        <v>194</v>
      </c>
      <c r="C437" s="42" t="s">
        <v>15</v>
      </c>
      <c r="D437" s="42">
        <v>1</v>
      </c>
      <c r="E437" s="10" t="s">
        <v>782</v>
      </c>
      <c r="F437" s="240">
        <v>42268</v>
      </c>
      <c r="G437" s="241">
        <v>7980000</v>
      </c>
      <c r="H437" s="42">
        <v>0</v>
      </c>
      <c r="I437" s="42" t="s">
        <v>777</v>
      </c>
      <c r="J437" s="42" t="s">
        <v>18</v>
      </c>
      <c r="K437" s="50"/>
    </row>
    <row r="438" spans="1:11" x14ac:dyDescent="0.25">
      <c r="A438" s="42">
        <v>5</v>
      </c>
      <c r="B438" s="88" t="s">
        <v>194</v>
      </c>
      <c r="C438" s="42" t="s">
        <v>15</v>
      </c>
      <c r="D438" s="42">
        <v>1</v>
      </c>
      <c r="E438" s="10" t="s">
        <v>783</v>
      </c>
      <c r="F438" s="240">
        <v>42268</v>
      </c>
      <c r="G438" s="241">
        <v>7980000</v>
      </c>
      <c r="H438" s="42">
        <v>0</v>
      </c>
      <c r="I438" s="42" t="s">
        <v>777</v>
      </c>
      <c r="J438" s="42" t="s">
        <v>18</v>
      </c>
      <c r="K438" s="50"/>
    </row>
    <row r="439" spans="1:11" x14ac:dyDescent="0.25">
      <c r="A439" s="42">
        <v>6</v>
      </c>
      <c r="B439" s="88" t="s">
        <v>784</v>
      </c>
      <c r="C439" s="42" t="s">
        <v>15</v>
      </c>
      <c r="D439" s="42">
        <v>8</v>
      </c>
      <c r="E439" s="12" t="s">
        <v>719</v>
      </c>
      <c r="F439" s="240"/>
      <c r="G439" s="142"/>
      <c r="H439" s="42">
        <v>0</v>
      </c>
      <c r="I439" s="42" t="s">
        <v>777</v>
      </c>
      <c r="J439" s="42" t="s">
        <v>18</v>
      </c>
      <c r="K439" s="50"/>
    </row>
    <row r="440" spans="1:11" x14ac:dyDescent="0.25">
      <c r="A440" s="42">
        <v>7</v>
      </c>
      <c r="B440" s="88" t="s">
        <v>785</v>
      </c>
      <c r="C440" s="42" t="s">
        <v>15</v>
      </c>
      <c r="D440" s="42">
        <v>4</v>
      </c>
      <c r="E440" s="12" t="s">
        <v>719</v>
      </c>
      <c r="F440" s="240"/>
      <c r="G440" s="142"/>
      <c r="H440" s="42">
        <v>0</v>
      </c>
      <c r="I440" s="42" t="s">
        <v>777</v>
      </c>
      <c r="J440" s="42" t="s">
        <v>18</v>
      </c>
      <c r="K440" s="50"/>
    </row>
    <row r="441" spans="1:11" x14ac:dyDescent="0.25">
      <c r="A441" s="574" t="s">
        <v>2229</v>
      </c>
      <c r="B441" s="575"/>
      <c r="C441" s="575"/>
      <c r="D441" s="575"/>
      <c r="E441" s="575"/>
      <c r="F441" s="575"/>
      <c r="G441" s="575"/>
      <c r="H441" s="575"/>
      <c r="I441" s="575"/>
      <c r="J441" s="575"/>
      <c r="K441" s="576"/>
    </row>
    <row r="442" spans="1:11" ht="25.5" x14ac:dyDescent="0.25">
      <c r="A442" s="42">
        <v>1</v>
      </c>
      <c r="B442" s="76" t="s">
        <v>786</v>
      </c>
      <c r="C442" s="42" t="s">
        <v>15</v>
      </c>
      <c r="D442" s="42">
        <v>1</v>
      </c>
      <c r="E442" s="10" t="s">
        <v>787</v>
      </c>
      <c r="F442" s="240" t="s">
        <v>788</v>
      </c>
      <c r="G442" s="241">
        <v>13800000</v>
      </c>
      <c r="H442" s="42">
        <v>0</v>
      </c>
      <c r="I442" s="42" t="s">
        <v>777</v>
      </c>
      <c r="J442" s="42" t="s">
        <v>18</v>
      </c>
      <c r="K442" s="50"/>
    </row>
    <row r="443" spans="1:11" x14ac:dyDescent="0.25">
      <c r="A443" s="42">
        <v>2</v>
      </c>
      <c r="B443" s="244" t="s">
        <v>789</v>
      </c>
      <c r="C443" s="42" t="s">
        <v>15</v>
      </c>
      <c r="D443" s="42">
        <v>1</v>
      </c>
      <c r="E443" s="10" t="s">
        <v>790</v>
      </c>
      <c r="F443" s="240" t="s">
        <v>791</v>
      </c>
      <c r="G443" s="241">
        <v>780000</v>
      </c>
      <c r="H443" s="42">
        <v>0</v>
      </c>
      <c r="I443" s="42" t="s">
        <v>777</v>
      </c>
      <c r="J443" s="42" t="s">
        <v>18</v>
      </c>
      <c r="K443" s="50"/>
    </row>
    <row r="444" spans="1:11" x14ac:dyDescent="0.25">
      <c r="A444" s="42">
        <v>3</v>
      </c>
      <c r="B444" s="244" t="s">
        <v>792</v>
      </c>
      <c r="C444" s="42" t="s">
        <v>15</v>
      </c>
      <c r="D444" s="42">
        <v>1</v>
      </c>
      <c r="E444" s="10" t="s">
        <v>793</v>
      </c>
      <c r="F444" s="240" t="s">
        <v>794</v>
      </c>
      <c r="G444" s="241">
        <v>614574</v>
      </c>
      <c r="H444" s="42">
        <v>0</v>
      </c>
      <c r="I444" s="42" t="s">
        <v>777</v>
      </c>
      <c r="J444" s="42" t="s">
        <v>18</v>
      </c>
      <c r="K444" s="50"/>
    </row>
    <row r="445" spans="1:11" x14ac:dyDescent="0.25">
      <c r="A445" s="42">
        <v>4</v>
      </c>
      <c r="B445" s="244" t="s">
        <v>795</v>
      </c>
      <c r="C445" s="42" t="s">
        <v>15</v>
      </c>
      <c r="D445" s="42">
        <v>1</v>
      </c>
      <c r="E445" s="10" t="s">
        <v>796</v>
      </c>
      <c r="F445" s="240" t="s">
        <v>797</v>
      </c>
      <c r="G445" s="241">
        <v>11000</v>
      </c>
      <c r="H445" s="42">
        <v>0</v>
      </c>
      <c r="I445" s="42" t="s">
        <v>777</v>
      </c>
      <c r="J445" s="42" t="s">
        <v>18</v>
      </c>
      <c r="K445" s="50"/>
    </row>
    <row r="446" spans="1:11" x14ac:dyDescent="0.25">
      <c r="A446" s="42">
        <v>5</v>
      </c>
      <c r="B446" s="244" t="s">
        <v>798</v>
      </c>
      <c r="C446" s="42" t="s">
        <v>15</v>
      </c>
      <c r="D446" s="42">
        <v>1</v>
      </c>
      <c r="E446" s="10" t="s">
        <v>799</v>
      </c>
      <c r="F446" s="240" t="s">
        <v>800</v>
      </c>
      <c r="G446" s="241">
        <v>750000</v>
      </c>
      <c r="H446" s="42">
        <v>0</v>
      </c>
      <c r="I446" s="42" t="s">
        <v>777</v>
      </c>
      <c r="J446" s="42" t="s">
        <v>18</v>
      </c>
      <c r="K446" s="50"/>
    </row>
    <row r="447" spans="1:11" x14ac:dyDescent="0.25">
      <c r="A447" s="42">
        <v>6</v>
      </c>
      <c r="B447" s="244" t="s">
        <v>801</v>
      </c>
      <c r="C447" s="42" t="s">
        <v>15</v>
      </c>
      <c r="D447" s="42">
        <v>1</v>
      </c>
      <c r="E447" s="10" t="s">
        <v>802</v>
      </c>
      <c r="F447" s="240" t="s">
        <v>803</v>
      </c>
      <c r="G447" s="241">
        <v>2356000</v>
      </c>
      <c r="H447" s="42">
        <v>0</v>
      </c>
      <c r="I447" s="42" t="s">
        <v>777</v>
      </c>
      <c r="J447" s="42" t="s">
        <v>18</v>
      </c>
      <c r="K447" s="50"/>
    </row>
    <row r="448" spans="1:11" x14ac:dyDescent="0.25">
      <c r="A448" s="42">
        <v>7</v>
      </c>
      <c r="B448" s="244" t="s">
        <v>804</v>
      </c>
      <c r="C448" s="42" t="s">
        <v>15</v>
      </c>
      <c r="D448" s="42">
        <v>1</v>
      </c>
      <c r="E448" s="10" t="s">
        <v>805</v>
      </c>
      <c r="F448" s="240" t="s">
        <v>800</v>
      </c>
      <c r="G448" s="241">
        <v>2565000</v>
      </c>
      <c r="H448" s="42">
        <v>0</v>
      </c>
      <c r="I448" s="42" t="s">
        <v>777</v>
      </c>
      <c r="J448" s="42" t="s">
        <v>18</v>
      </c>
      <c r="K448" s="50"/>
    </row>
    <row r="449" spans="1:11" ht="25.5" x14ac:dyDescent="0.25">
      <c r="A449" s="42">
        <v>8</v>
      </c>
      <c r="B449" s="76" t="s">
        <v>806</v>
      </c>
      <c r="C449" s="42" t="s">
        <v>15</v>
      </c>
      <c r="D449" s="42">
        <v>1</v>
      </c>
      <c r="E449" s="10" t="s">
        <v>807</v>
      </c>
      <c r="F449" s="240" t="s">
        <v>808</v>
      </c>
      <c r="G449" s="241">
        <v>3762000</v>
      </c>
      <c r="H449" s="42">
        <v>0</v>
      </c>
      <c r="I449" s="42" t="s">
        <v>777</v>
      </c>
      <c r="J449" s="42" t="s">
        <v>18</v>
      </c>
      <c r="K449" s="50"/>
    </row>
    <row r="450" spans="1:11" x14ac:dyDescent="0.25">
      <c r="A450" s="42">
        <v>9</v>
      </c>
      <c r="B450" s="244" t="s">
        <v>382</v>
      </c>
      <c r="C450" s="42" t="s">
        <v>15</v>
      </c>
      <c r="D450" s="42">
        <v>1</v>
      </c>
      <c r="E450" s="10" t="s">
        <v>809</v>
      </c>
      <c r="F450" s="240" t="s">
        <v>647</v>
      </c>
      <c r="G450" s="241">
        <v>1500000</v>
      </c>
      <c r="H450" s="42">
        <v>0</v>
      </c>
      <c r="I450" s="42" t="s">
        <v>777</v>
      </c>
      <c r="J450" s="42" t="s">
        <v>18</v>
      </c>
      <c r="K450" s="50"/>
    </row>
    <row r="451" spans="1:11" x14ac:dyDescent="0.25">
      <c r="A451" s="42">
        <v>10</v>
      </c>
      <c r="B451" s="244" t="s">
        <v>792</v>
      </c>
      <c r="C451" s="42" t="s">
        <v>15</v>
      </c>
      <c r="D451" s="42">
        <v>1</v>
      </c>
      <c r="E451" s="10" t="s">
        <v>810</v>
      </c>
      <c r="F451" s="240" t="s">
        <v>697</v>
      </c>
      <c r="G451" s="241">
        <v>614574</v>
      </c>
      <c r="H451" s="42">
        <v>0</v>
      </c>
      <c r="I451" s="42" t="s">
        <v>777</v>
      </c>
      <c r="J451" s="42" t="s">
        <v>18</v>
      </c>
      <c r="K451" s="50"/>
    </row>
    <row r="452" spans="1:11" x14ac:dyDescent="0.25">
      <c r="A452" s="42">
        <v>11</v>
      </c>
      <c r="B452" s="244" t="s">
        <v>19</v>
      </c>
      <c r="C452" s="42" t="s">
        <v>15</v>
      </c>
      <c r="D452" s="42">
        <v>1</v>
      </c>
      <c r="E452" s="10" t="s">
        <v>811</v>
      </c>
      <c r="F452" s="240" t="s">
        <v>803</v>
      </c>
      <c r="G452" s="241">
        <v>5795476</v>
      </c>
      <c r="H452" s="42">
        <v>0</v>
      </c>
      <c r="I452" s="42" t="s">
        <v>777</v>
      </c>
      <c r="J452" s="42" t="s">
        <v>18</v>
      </c>
      <c r="K452" s="50"/>
    </row>
    <row r="453" spans="1:11" x14ac:dyDescent="0.25">
      <c r="A453" s="42">
        <v>12</v>
      </c>
      <c r="B453" s="244" t="s">
        <v>812</v>
      </c>
      <c r="C453" s="42" t="s">
        <v>15</v>
      </c>
      <c r="D453" s="42">
        <v>1</v>
      </c>
      <c r="E453" s="10" t="s">
        <v>813</v>
      </c>
      <c r="F453" s="240" t="s">
        <v>800</v>
      </c>
      <c r="G453" s="241">
        <v>2071000</v>
      </c>
      <c r="H453" s="42">
        <v>0</v>
      </c>
      <c r="I453" s="42" t="s">
        <v>777</v>
      </c>
      <c r="J453" s="42" t="s">
        <v>18</v>
      </c>
      <c r="K453" s="50"/>
    </row>
    <row r="454" spans="1:11" ht="25.5" x14ac:dyDescent="0.25">
      <c r="A454" s="42">
        <v>13</v>
      </c>
      <c r="B454" s="76" t="s">
        <v>814</v>
      </c>
      <c r="C454" s="42" t="s">
        <v>15</v>
      </c>
      <c r="D454" s="42">
        <v>1</v>
      </c>
      <c r="E454" s="10" t="s">
        <v>815</v>
      </c>
      <c r="F454" s="240" t="s">
        <v>816</v>
      </c>
      <c r="G454" s="241">
        <v>910000</v>
      </c>
      <c r="H454" s="42">
        <v>0</v>
      </c>
      <c r="I454" s="42" t="s">
        <v>777</v>
      </c>
      <c r="J454" s="42" t="s">
        <v>18</v>
      </c>
      <c r="K454" s="50"/>
    </row>
    <row r="455" spans="1:11" ht="25.5" x14ac:dyDescent="0.25">
      <c r="A455" s="42">
        <v>14</v>
      </c>
      <c r="B455" s="76" t="s">
        <v>817</v>
      </c>
      <c r="C455" s="42" t="s">
        <v>15</v>
      </c>
      <c r="D455" s="42">
        <v>1</v>
      </c>
      <c r="E455" s="10" t="s">
        <v>818</v>
      </c>
      <c r="F455" s="240" t="s">
        <v>145</v>
      </c>
      <c r="G455" s="241">
        <v>8948500</v>
      </c>
      <c r="H455" s="42">
        <v>0</v>
      </c>
      <c r="I455" s="42" t="s">
        <v>777</v>
      </c>
      <c r="J455" s="42" t="s">
        <v>18</v>
      </c>
      <c r="K455" s="50"/>
    </row>
    <row r="456" spans="1:11" x14ac:dyDescent="0.25">
      <c r="A456" s="42">
        <v>15</v>
      </c>
      <c r="B456" s="244" t="s">
        <v>819</v>
      </c>
      <c r="C456" s="42" t="s">
        <v>15</v>
      </c>
      <c r="D456" s="42">
        <v>1</v>
      </c>
      <c r="E456" s="10" t="s">
        <v>820</v>
      </c>
      <c r="F456" s="240">
        <v>42361</v>
      </c>
      <c r="G456" s="241">
        <v>9980000</v>
      </c>
      <c r="H456" s="42">
        <v>0</v>
      </c>
      <c r="I456" s="42" t="s">
        <v>777</v>
      </c>
      <c r="J456" s="42" t="s">
        <v>18</v>
      </c>
      <c r="K456" s="50"/>
    </row>
    <row r="457" spans="1:11" x14ac:dyDescent="0.25">
      <c r="A457" s="42">
        <v>16</v>
      </c>
      <c r="B457" s="244" t="s">
        <v>424</v>
      </c>
      <c r="C457" s="42" t="s">
        <v>15</v>
      </c>
      <c r="D457" s="42">
        <v>1</v>
      </c>
      <c r="E457" s="10" t="s">
        <v>3483</v>
      </c>
      <c r="F457" s="240" t="s">
        <v>647</v>
      </c>
      <c r="G457" s="241">
        <v>9864800</v>
      </c>
      <c r="H457" s="42">
        <v>0</v>
      </c>
      <c r="I457" s="42" t="s">
        <v>777</v>
      </c>
      <c r="J457" s="42" t="s">
        <v>18</v>
      </c>
      <c r="K457" s="50"/>
    </row>
    <row r="458" spans="1:11" x14ac:dyDescent="0.25">
      <c r="A458" s="574" t="s">
        <v>2230</v>
      </c>
      <c r="B458" s="575"/>
      <c r="C458" s="575"/>
      <c r="D458" s="575"/>
      <c r="E458" s="575"/>
      <c r="F458" s="575"/>
      <c r="G458" s="575"/>
      <c r="H458" s="575"/>
      <c r="I458" s="575"/>
      <c r="J458" s="575"/>
      <c r="K458" s="576"/>
    </row>
    <row r="459" spans="1:11" x14ac:dyDescent="0.25">
      <c r="A459" s="42">
        <v>1</v>
      </c>
      <c r="B459" s="244" t="s">
        <v>687</v>
      </c>
      <c r="C459" s="42" t="s">
        <v>15</v>
      </c>
      <c r="D459" s="42">
        <v>1</v>
      </c>
      <c r="E459" s="10" t="s">
        <v>821</v>
      </c>
      <c r="F459" s="227">
        <v>41871</v>
      </c>
      <c r="G459" s="142">
        <v>8000000</v>
      </c>
      <c r="H459" s="50">
        <v>0</v>
      </c>
      <c r="I459" s="42" t="s">
        <v>777</v>
      </c>
      <c r="J459" s="42" t="s">
        <v>18</v>
      </c>
      <c r="K459" s="50"/>
    </row>
    <row r="460" spans="1:11" x14ac:dyDescent="0.25">
      <c r="A460" s="42">
        <v>2</v>
      </c>
      <c r="B460" s="244" t="s">
        <v>822</v>
      </c>
      <c r="C460" s="42" t="s">
        <v>15</v>
      </c>
      <c r="D460" s="42">
        <v>1</v>
      </c>
      <c r="E460" s="10" t="s">
        <v>823</v>
      </c>
      <c r="F460" s="227">
        <v>41452</v>
      </c>
      <c r="G460" s="142">
        <v>253000</v>
      </c>
      <c r="H460" s="50">
        <v>0</v>
      </c>
      <c r="I460" s="42" t="s">
        <v>777</v>
      </c>
      <c r="J460" s="42" t="s">
        <v>18</v>
      </c>
      <c r="K460" s="50"/>
    </row>
    <row r="461" spans="1:11" x14ac:dyDescent="0.25">
      <c r="A461" s="42">
        <v>3</v>
      </c>
      <c r="B461" s="244" t="s">
        <v>626</v>
      </c>
      <c r="C461" s="42" t="s">
        <v>15</v>
      </c>
      <c r="D461" s="42">
        <v>1</v>
      </c>
      <c r="E461" s="10" t="s">
        <v>824</v>
      </c>
      <c r="F461" s="227">
        <v>41800</v>
      </c>
      <c r="G461" s="142">
        <v>1500000</v>
      </c>
      <c r="H461" s="50">
        <v>0</v>
      </c>
      <c r="I461" s="42" t="s">
        <v>777</v>
      </c>
      <c r="J461" s="42" t="s">
        <v>18</v>
      </c>
      <c r="K461" s="50"/>
    </row>
    <row r="462" spans="1:11" x14ac:dyDescent="0.25">
      <c r="A462" s="42">
        <v>4</v>
      </c>
      <c r="B462" s="244" t="s">
        <v>825</v>
      </c>
      <c r="C462" s="42" t="s">
        <v>15</v>
      </c>
      <c r="D462" s="42">
        <v>1</v>
      </c>
      <c r="E462" s="10" t="s">
        <v>826</v>
      </c>
      <c r="F462" s="227">
        <v>39751</v>
      </c>
      <c r="G462" s="142">
        <v>3450000</v>
      </c>
      <c r="H462" s="50">
        <v>0</v>
      </c>
      <c r="I462" s="42" t="s">
        <v>777</v>
      </c>
      <c r="J462" s="42" t="s">
        <v>18</v>
      </c>
      <c r="K462" s="50"/>
    </row>
    <row r="463" spans="1:11" x14ac:dyDescent="0.25">
      <c r="A463" s="42">
        <v>5</v>
      </c>
      <c r="B463" s="244" t="s">
        <v>827</v>
      </c>
      <c r="C463" s="42" t="s">
        <v>15</v>
      </c>
      <c r="D463" s="42">
        <v>1</v>
      </c>
      <c r="E463" s="10" t="s">
        <v>828</v>
      </c>
      <c r="F463" s="227">
        <v>39715</v>
      </c>
      <c r="G463" s="142">
        <v>1700000</v>
      </c>
      <c r="H463" s="50">
        <v>0</v>
      </c>
      <c r="I463" s="42" t="s">
        <v>777</v>
      </c>
      <c r="J463" s="42" t="s">
        <v>18</v>
      </c>
      <c r="K463" s="50"/>
    </row>
    <row r="464" spans="1:11" x14ac:dyDescent="0.25">
      <c r="A464" s="42">
        <v>6</v>
      </c>
      <c r="B464" s="244" t="s">
        <v>829</v>
      </c>
      <c r="C464" s="42" t="s">
        <v>15</v>
      </c>
      <c r="D464" s="42">
        <v>1</v>
      </c>
      <c r="E464" s="10" t="s">
        <v>830</v>
      </c>
      <c r="F464" s="227">
        <v>39740</v>
      </c>
      <c r="G464" s="142">
        <v>1920000</v>
      </c>
      <c r="H464" s="50">
        <v>0</v>
      </c>
      <c r="I464" s="42" t="s">
        <v>777</v>
      </c>
      <c r="J464" s="42" t="s">
        <v>18</v>
      </c>
      <c r="K464" s="50"/>
    </row>
    <row r="465" spans="1:11" x14ac:dyDescent="0.25">
      <c r="A465" s="42">
        <v>7</v>
      </c>
      <c r="B465" s="244" t="s">
        <v>831</v>
      </c>
      <c r="C465" s="42" t="s">
        <v>15</v>
      </c>
      <c r="D465" s="42">
        <v>1</v>
      </c>
      <c r="E465" s="10" t="s">
        <v>832</v>
      </c>
      <c r="F465" s="227">
        <v>40345</v>
      </c>
      <c r="G465" s="245">
        <v>0</v>
      </c>
      <c r="H465" s="50">
        <v>0</v>
      </c>
      <c r="I465" s="42" t="s">
        <v>777</v>
      </c>
      <c r="J465" s="42" t="s">
        <v>18</v>
      </c>
      <c r="K465" s="50"/>
    </row>
    <row r="466" spans="1:11" x14ac:dyDescent="0.25">
      <c r="A466" s="42">
        <v>8</v>
      </c>
      <c r="B466" s="244" t="s">
        <v>626</v>
      </c>
      <c r="C466" s="42" t="s">
        <v>15</v>
      </c>
      <c r="D466" s="42">
        <v>1</v>
      </c>
      <c r="E466" s="10" t="s">
        <v>833</v>
      </c>
      <c r="F466" s="227">
        <v>41800</v>
      </c>
      <c r="G466" s="142">
        <v>1500000</v>
      </c>
      <c r="H466" s="50">
        <v>0</v>
      </c>
      <c r="I466" s="42" t="s">
        <v>777</v>
      </c>
      <c r="J466" s="42" t="s">
        <v>18</v>
      </c>
      <c r="K466" s="50"/>
    </row>
    <row r="467" spans="1:11" x14ac:dyDescent="0.25">
      <c r="A467" s="42">
        <v>9</v>
      </c>
      <c r="B467" s="244" t="s">
        <v>834</v>
      </c>
      <c r="C467" s="42" t="s">
        <v>15</v>
      </c>
      <c r="D467" s="42">
        <v>1</v>
      </c>
      <c r="E467" s="10" t="s">
        <v>835</v>
      </c>
      <c r="F467" s="227">
        <v>40115</v>
      </c>
      <c r="G467" s="142">
        <v>970640</v>
      </c>
      <c r="H467" s="50">
        <v>0</v>
      </c>
      <c r="I467" s="42" t="s">
        <v>777</v>
      </c>
      <c r="J467" s="42" t="s">
        <v>18</v>
      </c>
      <c r="K467" s="50"/>
    </row>
    <row r="468" spans="1:11" x14ac:dyDescent="0.25">
      <c r="A468" s="42">
        <v>10</v>
      </c>
      <c r="B468" s="244" t="s">
        <v>19</v>
      </c>
      <c r="C468" s="42" t="s">
        <v>15</v>
      </c>
      <c r="D468" s="42">
        <v>1</v>
      </c>
      <c r="E468" s="10" t="s">
        <v>836</v>
      </c>
      <c r="F468" s="227">
        <v>39819</v>
      </c>
      <c r="G468" s="142">
        <v>5424000</v>
      </c>
      <c r="H468" s="50">
        <v>0</v>
      </c>
      <c r="I468" s="42" t="s">
        <v>777</v>
      </c>
      <c r="J468" s="42" t="s">
        <v>18</v>
      </c>
      <c r="K468" s="50"/>
    </row>
    <row r="469" spans="1:11" x14ac:dyDescent="0.25">
      <c r="A469" s="42">
        <v>11</v>
      </c>
      <c r="B469" s="244" t="s">
        <v>837</v>
      </c>
      <c r="C469" s="42" t="s">
        <v>15</v>
      </c>
      <c r="D469" s="42">
        <v>1</v>
      </c>
      <c r="E469" s="10" t="s">
        <v>838</v>
      </c>
      <c r="F469" s="227">
        <v>39751</v>
      </c>
      <c r="G469" s="142">
        <v>5741000</v>
      </c>
      <c r="H469" s="50">
        <v>0</v>
      </c>
      <c r="I469" s="42" t="s">
        <v>777</v>
      </c>
      <c r="J469" s="42" t="s">
        <v>18</v>
      </c>
      <c r="K469" s="50"/>
    </row>
    <row r="470" spans="1:11" x14ac:dyDescent="0.25">
      <c r="A470" s="42">
        <v>12</v>
      </c>
      <c r="B470" s="244" t="s">
        <v>684</v>
      </c>
      <c r="C470" s="42" t="s">
        <v>15</v>
      </c>
      <c r="D470" s="42">
        <v>1</v>
      </c>
      <c r="E470" s="10" t="s">
        <v>839</v>
      </c>
      <c r="F470" s="227">
        <v>40479</v>
      </c>
      <c r="G470" s="142">
        <v>5910000</v>
      </c>
      <c r="H470" s="50">
        <v>0</v>
      </c>
      <c r="I470" s="42" t="s">
        <v>777</v>
      </c>
      <c r="J470" s="42" t="s">
        <v>18</v>
      </c>
      <c r="K470" s="50"/>
    </row>
    <row r="471" spans="1:11" x14ac:dyDescent="0.25">
      <c r="A471" s="42">
        <v>13</v>
      </c>
      <c r="B471" s="244" t="s">
        <v>840</v>
      </c>
      <c r="C471" s="42" t="s">
        <v>15</v>
      </c>
      <c r="D471" s="42">
        <v>1</v>
      </c>
      <c r="E471" s="10" t="s">
        <v>841</v>
      </c>
      <c r="F471" s="227">
        <v>39519</v>
      </c>
      <c r="G471" s="142">
        <v>2190000</v>
      </c>
      <c r="H471" s="50">
        <v>0</v>
      </c>
      <c r="I471" s="42" t="s">
        <v>777</v>
      </c>
      <c r="J471" s="42" t="s">
        <v>18</v>
      </c>
      <c r="K471" s="50"/>
    </row>
    <row r="472" spans="1:11" x14ac:dyDescent="0.25">
      <c r="A472" s="42">
        <v>14</v>
      </c>
      <c r="B472" s="244" t="s">
        <v>842</v>
      </c>
      <c r="C472" s="42" t="s">
        <v>15</v>
      </c>
      <c r="D472" s="42">
        <v>1</v>
      </c>
      <c r="E472" s="10" t="s">
        <v>719</v>
      </c>
      <c r="F472" s="227"/>
      <c r="G472" s="142"/>
      <c r="H472" s="50">
        <v>0</v>
      </c>
      <c r="I472" s="42" t="s">
        <v>777</v>
      </c>
      <c r="J472" s="42" t="s">
        <v>18</v>
      </c>
      <c r="K472" s="50"/>
    </row>
    <row r="473" spans="1:11" x14ac:dyDescent="0.25">
      <c r="A473" s="42">
        <v>15</v>
      </c>
      <c r="B473" s="244" t="s">
        <v>843</v>
      </c>
      <c r="C473" s="42" t="s">
        <v>15</v>
      </c>
      <c r="D473" s="42">
        <v>1</v>
      </c>
      <c r="E473" s="10" t="s">
        <v>844</v>
      </c>
      <c r="F473" s="227">
        <v>39751</v>
      </c>
      <c r="G473" s="142">
        <v>1155000</v>
      </c>
      <c r="H473" s="50">
        <v>0</v>
      </c>
      <c r="I473" s="42" t="s">
        <v>777</v>
      </c>
      <c r="J473" s="42" t="s">
        <v>18</v>
      </c>
      <c r="K473" s="50"/>
    </row>
    <row r="474" spans="1:11" x14ac:dyDescent="0.25">
      <c r="A474" s="42">
        <v>16</v>
      </c>
      <c r="B474" s="244" t="s">
        <v>845</v>
      </c>
      <c r="C474" s="42" t="s">
        <v>15</v>
      </c>
      <c r="D474" s="42">
        <v>1</v>
      </c>
      <c r="E474" s="10" t="s">
        <v>846</v>
      </c>
      <c r="F474" s="227">
        <v>39573</v>
      </c>
      <c r="G474" s="142">
        <v>249018</v>
      </c>
      <c r="H474" s="50">
        <v>0</v>
      </c>
      <c r="I474" s="42" t="s">
        <v>777</v>
      </c>
      <c r="J474" s="42" t="s">
        <v>18</v>
      </c>
      <c r="K474" s="50"/>
    </row>
    <row r="475" spans="1:11" ht="25.5" x14ac:dyDescent="0.25">
      <c r="A475" s="42">
        <v>17</v>
      </c>
      <c r="B475" s="76" t="s">
        <v>847</v>
      </c>
      <c r="C475" s="42" t="s">
        <v>15</v>
      </c>
      <c r="D475" s="42">
        <v>1</v>
      </c>
      <c r="E475" s="10" t="s">
        <v>848</v>
      </c>
      <c r="F475" s="240">
        <v>41869</v>
      </c>
      <c r="G475" s="69">
        <v>550000</v>
      </c>
      <c r="H475" s="50">
        <v>0</v>
      </c>
      <c r="I475" s="42" t="s">
        <v>777</v>
      </c>
      <c r="J475" s="42" t="s">
        <v>18</v>
      </c>
      <c r="K475" s="50"/>
    </row>
    <row r="476" spans="1:11" ht="25.5" x14ac:dyDescent="0.25">
      <c r="A476" s="42">
        <v>18</v>
      </c>
      <c r="B476" s="76" t="s">
        <v>65</v>
      </c>
      <c r="C476" s="42" t="s">
        <v>15</v>
      </c>
      <c r="D476" s="42">
        <v>1</v>
      </c>
      <c r="E476" s="10" t="s">
        <v>849</v>
      </c>
      <c r="F476" s="240">
        <v>41921</v>
      </c>
      <c r="G476" s="69">
        <v>13959000</v>
      </c>
      <c r="H476" s="50">
        <v>0</v>
      </c>
      <c r="I476" s="42" t="s">
        <v>777</v>
      </c>
      <c r="J476" s="42" t="s">
        <v>18</v>
      </c>
      <c r="K476" s="50"/>
    </row>
    <row r="477" spans="1:11" x14ac:dyDescent="0.25">
      <c r="A477" s="42">
        <v>19</v>
      </c>
      <c r="B477" s="76" t="s">
        <v>3484</v>
      </c>
      <c r="C477" s="42" t="s">
        <v>15</v>
      </c>
      <c r="D477" s="42">
        <v>1</v>
      </c>
      <c r="E477" s="10" t="s">
        <v>3485</v>
      </c>
      <c r="F477" s="240" t="s">
        <v>3486</v>
      </c>
      <c r="G477" s="69">
        <v>35000</v>
      </c>
      <c r="H477" s="50">
        <v>0</v>
      </c>
      <c r="I477" s="42" t="s">
        <v>777</v>
      </c>
      <c r="J477" s="42" t="s">
        <v>18</v>
      </c>
      <c r="K477" s="50"/>
    </row>
    <row r="478" spans="1:11" x14ac:dyDescent="0.25">
      <c r="A478" s="42">
        <v>20</v>
      </c>
      <c r="B478" s="76" t="s">
        <v>3484</v>
      </c>
      <c r="C478" s="42" t="s">
        <v>15</v>
      </c>
      <c r="D478" s="42">
        <v>1</v>
      </c>
      <c r="E478" s="10" t="s">
        <v>3487</v>
      </c>
      <c r="F478" s="240" t="s">
        <v>3486</v>
      </c>
      <c r="G478" s="69">
        <v>35000</v>
      </c>
      <c r="H478" s="50">
        <v>0</v>
      </c>
      <c r="I478" s="42" t="s">
        <v>777</v>
      </c>
      <c r="J478" s="42" t="s">
        <v>18</v>
      </c>
      <c r="K478" s="50"/>
    </row>
    <row r="479" spans="1:11" x14ac:dyDescent="0.25">
      <c r="A479" s="580" t="s">
        <v>2231</v>
      </c>
      <c r="B479" s="581"/>
      <c r="C479" s="581"/>
      <c r="D479" s="581"/>
      <c r="E479" s="581"/>
      <c r="F479" s="581"/>
      <c r="G479" s="581"/>
      <c r="H479" s="581"/>
      <c r="I479" s="581"/>
      <c r="J479" s="581"/>
      <c r="K479" s="582"/>
    </row>
    <row r="480" spans="1:11" x14ac:dyDescent="0.25">
      <c r="A480" s="74">
        <v>1</v>
      </c>
      <c r="B480" s="76" t="s">
        <v>850</v>
      </c>
      <c r="C480" s="74" t="s">
        <v>15</v>
      </c>
      <c r="D480" s="74">
        <v>1</v>
      </c>
      <c r="E480" s="38" t="s">
        <v>851</v>
      </c>
      <c r="F480" s="80" t="s">
        <v>852</v>
      </c>
      <c r="G480" s="78">
        <v>7170000</v>
      </c>
      <c r="H480" s="74">
        <v>0</v>
      </c>
      <c r="I480" s="74" t="s">
        <v>621</v>
      </c>
      <c r="J480" s="74" t="s">
        <v>52</v>
      </c>
      <c r="K480" s="74"/>
    </row>
    <row r="481" spans="1:11" x14ac:dyDescent="0.25">
      <c r="A481" s="74">
        <v>2</v>
      </c>
      <c r="B481" s="76" t="s">
        <v>853</v>
      </c>
      <c r="C481" s="74" t="s">
        <v>15</v>
      </c>
      <c r="D481" s="74">
        <v>1</v>
      </c>
      <c r="E481" s="38" t="s">
        <v>854</v>
      </c>
      <c r="F481" s="80" t="s">
        <v>852</v>
      </c>
      <c r="G481" s="78">
        <v>7170000</v>
      </c>
      <c r="H481" s="74">
        <v>0</v>
      </c>
      <c r="I481" s="74" t="s">
        <v>621</v>
      </c>
      <c r="J481" s="74" t="s">
        <v>52</v>
      </c>
      <c r="K481" s="74"/>
    </row>
    <row r="482" spans="1:11" x14ac:dyDescent="0.25">
      <c r="A482" s="74">
        <v>3</v>
      </c>
      <c r="B482" s="76" t="s">
        <v>855</v>
      </c>
      <c r="C482" s="74" t="s">
        <v>15</v>
      </c>
      <c r="D482" s="74">
        <v>1</v>
      </c>
      <c r="E482" s="38" t="s">
        <v>856</v>
      </c>
      <c r="F482" s="80" t="s">
        <v>857</v>
      </c>
      <c r="G482" s="78">
        <v>0</v>
      </c>
      <c r="H482" s="74">
        <v>0</v>
      </c>
      <c r="I482" s="74" t="s">
        <v>621</v>
      </c>
      <c r="J482" s="74" t="s">
        <v>52</v>
      </c>
      <c r="K482" s="74"/>
    </row>
    <row r="483" spans="1:11" x14ac:dyDescent="0.25">
      <c r="A483" s="74">
        <v>4</v>
      </c>
      <c r="B483" s="76" t="s">
        <v>853</v>
      </c>
      <c r="C483" s="74" t="s">
        <v>15</v>
      </c>
      <c r="D483" s="74">
        <v>1</v>
      </c>
      <c r="E483" s="38" t="s">
        <v>858</v>
      </c>
      <c r="F483" s="80" t="s">
        <v>852</v>
      </c>
      <c r="G483" s="78">
        <v>7170000</v>
      </c>
      <c r="H483" s="74">
        <v>0</v>
      </c>
      <c r="I483" s="74" t="s">
        <v>621</v>
      </c>
      <c r="J483" s="74" t="s">
        <v>52</v>
      </c>
      <c r="K483" s="74"/>
    </row>
    <row r="484" spans="1:11" x14ac:dyDescent="0.25">
      <c r="A484" s="74">
        <v>5</v>
      </c>
      <c r="B484" s="76" t="s">
        <v>859</v>
      </c>
      <c r="C484" s="74" t="s">
        <v>15</v>
      </c>
      <c r="D484" s="74">
        <v>1</v>
      </c>
      <c r="E484" s="38" t="s">
        <v>860</v>
      </c>
      <c r="F484" s="80" t="s">
        <v>852</v>
      </c>
      <c r="G484" s="78">
        <v>2700000</v>
      </c>
      <c r="H484" s="74">
        <v>0</v>
      </c>
      <c r="I484" s="74" t="s">
        <v>621</v>
      </c>
      <c r="J484" s="74" t="s">
        <v>18</v>
      </c>
      <c r="K484" s="74"/>
    </row>
    <row r="485" spans="1:11" x14ac:dyDescent="0.25">
      <c r="A485" s="74">
        <v>6</v>
      </c>
      <c r="B485" s="76" t="s">
        <v>861</v>
      </c>
      <c r="C485" s="74" t="s">
        <v>15</v>
      </c>
      <c r="D485" s="74">
        <v>1</v>
      </c>
      <c r="E485" s="38" t="s">
        <v>862</v>
      </c>
      <c r="F485" s="80" t="s">
        <v>863</v>
      </c>
      <c r="G485" s="78">
        <v>150000</v>
      </c>
      <c r="H485" s="74">
        <v>0</v>
      </c>
      <c r="I485" s="74" t="s">
        <v>621</v>
      </c>
      <c r="J485" s="74" t="s">
        <v>18</v>
      </c>
      <c r="K485" s="74"/>
    </row>
    <row r="486" spans="1:11" x14ac:dyDescent="0.25">
      <c r="A486" s="74">
        <v>7</v>
      </c>
      <c r="B486" s="76" t="s">
        <v>864</v>
      </c>
      <c r="C486" s="74" t="s">
        <v>15</v>
      </c>
      <c r="D486" s="74">
        <v>1</v>
      </c>
      <c r="E486" s="38" t="s">
        <v>865</v>
      </c>
      <c r="F486" s="80" t="s">
        <v>866</v>
      </c>
      <c r="G486" s="78">
        <v>0</v>
      </c>
      <c r="H486" s="74">
        <v>0</v>
      </c>
      <c r="I486" s="74" t="s">
        <v>621</v>
      </c>
      <c r="J486" s="74" t="s">
        <v>18</v>
      </c>
      <c r="K486" s="74"/>
    </row>
    <row r="487" spans="1:11" x14ac:dyDescent="0.25">
      <c r="A487" s="74">
        <v>8</v>
      </c>
      <c r="B487" s="76" t="s">
        <v>867</v>
      </c>
      <c r="C487" s="74" t="s">
        <v>15</v>
      </c>
      <c r="D487" s="74">
        <v>1</v>
      </c>
      <c r="E487" s="38" t="s">
        <v>868</v>
      </c>
      <c r="F487" s="80" t="s">
        <v>794</v>
      </c>
      <c r="G487" s="78">
        <v>564000</v>
      </c>
      <c r="H487" s="74">
        <v>0</v>
      </c>
      <c r="I487" s="74" t="s">
        <v>621</v>
      </c>
      <c r="J487" s="74" t="s">
        <v>18</v>
      </c>
      <c r="K487" s="74"/>
    </row>
    <row r="488" spans="1:11" x14ac:dyDescent="0.25">
      <c r="A488" s="74">
        <v>9</v>
      </c>
      <c r="B488" s="76" t="s">
        <v>692</v>
      </c>
      <c r="C488" s="74" t="s">
        <v>15</v>
      </c>
      <c r="D488" s="74">
        <v>1</v>
      </c>
      <c r="E488" s="38" t="s">
        <v>869</v>
      </c>
      <c r="F488" s="80" t="s">
        <v>870</v>
      </c>
      <c r="G488" s="78">
        <v>2200000</v>
      </c>
      <c r="H488" s="74">
        <v>0</v>
      </c>
      <c r="I488" s="74" t="s">
        <v>621</v>
      </c>
      <c r="J488" s="74" t="s">
        <v>18</v>
      </c>
      <c r="K488" s="74"/>
    </row>
    <row r="489" spans="1:11" x14ac:dyDescent="0.25">
      <c r="A489" s="74">
        <v>10</v>
      </c>
      <c r="B489" s="76" t="s">
        <v>871</v>
      </c>
      <c r="C489" s="74" t="s">
        <v>15</v>
      </c>
      <c r="D489" s="74">
        <v>1</v>
      </c>
      <c r="E489" s="38" t="s">
        <v>872</v>
      </c>
      <c r="F489" s="80" t="s">
        <v>863</v>
      </c>
      <c r="G489" s="78">
        <v>350000</v>
      </c>
      <c r="H489" s="74">
        <v>0</v>
      </c>
      <c r="I489" s="74" t="s">
        <v>621</v>
      </c>
      <c r="J489" s="74" t="s">
        <v>18</v>
      </c>
      <c r="K489" s="74"/>
    </row>
    <row r="490" spans="1:11" x14ac:dyDescent="0.25">
      <c r="A490" s="74">
        <v>11</v>
      </c>
      <c r="B490" s="76" t="s">
        <v>867</v>
      </c>
      <c r="C490" s="74" t="s">
        <v>15</v>
      </c>
      <c r="D490" s="74">
        <v>1</v>
      </c>
      <c r="E490" s="38" t="s">
        <v>873</v>
      </c>
      <c r="F490" s="80" t="s">
        <v>387</v>
      </c>
      <c r="G490" s="78">
        <v>638000</v>
      </c>
      <c r="H490" s="74">
        <v>0</v>
      </c>
      <c r="I490" s="74" t="s">
        <v>621</v>
      </c>
      <c r="J490" s="74" t="s">
        <v>18</v>
      </c>
      <c r="K490" s="74"/>
    </row>
    <row r="491" spans="1:11" x14ac:dyDescent="0.25">
      <c r="A491" s="74">
        <v>12</v>
      </c>
      <c r="B491" s="76" t="s">
        <v>867</v>
      </c>
      <c r="C491" s="74" t="s">
        <v>15</v>
      </c>
      <c r="D491" s="74">
        <v>1</v>
      </c>
      <c r="E491" s="38" t="s">
        <v>874</v>
      </c>
      <c r="F491" s="80" t="s">
        <v>677</v>
      </c>
      <c r="G491" s="78">
        <v>300000</v>
      </c>
      <c r="H491" s="74">
        <v>0</v>
      </c>
      <c r="I491" s="74" t="s">
        <v>621</v>
      </c>
      <c r="J491" s="74" t="s">
        <v>18</v>
      </c>
      <c r="K491" s="74"/>
    </row>
    <row r="492" spans="1:11" x14ac:dyDescent="0.25">
      <c r="A492" s="74">
        <v>13</v>
      </c>
      <c r="B492" s="76" t="s">
        <v>875</v>
      </c>
      <c r="C492" s="74" t="s">
        <v>15</v>
      </c>
      <c r="D492" s="74">
        <v>1</v>
      </c>
      <c r="E492" s="38" t="s">
        <v>876</v>
      </c>
      <c r="F492" s="80" t="s">
        <v>870</v>
      </c>
      <c r="G492" s="78">
        <v>600000</v>
      </c>
      <c r="H492" s="74">
        <v>0</v>
      </c>
      <c r="I492" s="74" t="s">
        <v>621</v>
      </c>
      <c r="J492" s="74" t="s">
        <v>18</v>
      </c>
      <c r="K492" s="74"/>
    </row>
    <row r="493" spans="1:11" x14ac:dyDescent="0.25">
      <c r="A493" s="74">
        <v>14</v>
      </c>
      <c r="B493" s="76" t="s">
        <v>877</v>
      </c>
      <c r="C493" s="74" t="s">
        <v>15</v>
      </c>
      <c r="D493" s="74">
        <v>1</v>
      </c>
      <c r="E493" s="38" t="s">
        <v>878</v>
      </c>
      <c r="F493" s="80" t="s">
        <v>879</v>
      </c>
      <c r="G493" s="78">
        <v>589687</v>
      </c>
      <c r="H493" s="74">
        <v>0</v>
      </c>
      <c r="I493" s="74" t="s">
        <v>621</v>
      </c>
      <c r="J493" s="74" t="s">
        <v>18</v>
      </c>
      <c r="K493" s="74"/>
    </row>
    <row r="494" spans="1:11" ht="25.5" x14ac:dyDescent="0.25">
      <c r="A494" s="74">
        <v>15</v>
      </c>
      <c r="B494" s="76" t="s">
        <v>399</v>
      </c>
      <c r="C494" s="74" t="s">
        <v>15</v>
      </c>
      <c r="D494" s="74">
        <v>1</v>
      </c>
      <c r="E494" s="38" t="s">
        <v>880</v>
      </c>
      <c r="F494" s="80" t="s">
        <v>401</v>
      </c>
      <c r="G494" s="78">
        <v>7997000</v>
      </c>
      <c r="H494" s="74">
        <v>0</v>
      </c>
      <c r="I494" s="74" t="s">
        <v>621</v>
      </c>
      <c r="J494" s="74" t="s">
        <v>18</v>
      </c>
      <c r="K494" s="74"/>
    </row>
    <row r="495" spans="1:11" x14ac:dyDescent="0.25">
      <c r="A495" s="74">
        <v>16</v>
      </c>
      <c r="B495" s="76" t="s">
        <v>881</v>
      </c>
      <c r="C495" s="74" t="s">
        <v>15</v>
      </c>
      <c r="D495" s="74">
        <v>1</v>
      </c>
      <c r="E495" s="38" t="s">
        <v>882</v>
      </c>
      <c r="F495" s="80" t="s">
        <v>883</v>
      </c>
      <c r="G495" s="78">
        <v>4989330</v>
      </c>
      <c r="H495" s="74">
        <v>0</v>
      </c>
      <c r="I495" s="74" t="s">
        <v>621</v>
      </c>
      <c r="J495" s="74" t="s">
        <v>18</v>
      </c>
      <c r="K495" s="74"/>
    </row>
    <row r="496" spans="1:11" x14ac:dyDescent="0.25">
      <c r="A496" s="74">
        <v>17</v>
      </c>
      <c r="B496" s="76" t="s">
        <v>413</v>
      </c>
      <c r="C496" s="74" t="s">
        <v>15</v>
      </c>
      <c r="D496" s="74">
        <v>1</v>
      </c>
      <c r="E496" s="38" t="s">
        <v>884</v>
      </c>
      <c r="F496" s="80" t="s">
        <v>647</v>
      </c>
      <c r="G496" s="78">
        <v>2750000</v>
      </c>
      <c r="H496" s="74">
        <v>0</v>
      </c>
      <c r="I496" s="74" t="s">
        <v>621</v>
      </c>
      <c r="J496" s="74" t="s">
        <v>18</v>
      </c>
      <c r="K496" s="74"/>
    </row>
    <row r="497" spans="1:12" x14ac:dyDescent="0.25">
      <c r="A497" s="74">
        <v>18</v>
      </c>
      <c r="B497" s="76" t="s">
        <v>885</v>
      </c>
      <c r="C497" s="74" t="s">
        <v>15</v>
      </c>
      <c r="D497" s="74">
        <v>1</v>
      </c>
      <c r="E497" s="38" t="s">
        <v>886</v>
      </c>
      <c r="F497" s="80" t="s">
        <v>870</v>
      </c>
      <c r="G497" s="78">
        <v>5890000</v>
      </c>
      <c r="H497" s="74">
        <v>0</v>
      </c>
      <c r="I497" s="74" t="s">
        <v>621</v>
      </c>
      <c r="J497" s="74" t="s">
        <v>18</v>
      </c>
      <c r="K497" s="74"/>
    </row>
    <row r="498" spans="1:12" x14ac:dyDescent="0.25">
      <c r="A498" s="74">
        <v>19</v>
      </c>
      <c r="B498" s="76" t="s">
        <v>19</v>
      </c>
      <c r="C498" s="74" t="s">
        <v>15</v>
      </c>
      <c r="D498" s="74">
        <v>1</v>
      </c>
      <c r="E498" s="38" t="s">
        <v>887</v>
      </c>
      <c r="F498" s="80" t="s">
        <v>888</v>
      </c>
      <c r="G498" s="78">
        <v>5605000</v>
      </c>
      <c r="H498" s="74">
        <v>0</v>
      </c>
      <c r="I498" s="74" t="s">
        <v>621</v>
      </c>
      <c r="J498" s="74" t="s">
        <v>18</v>
      </c>
      <c r="K498" s="74"/>
      <c r="L498" s="220" t="s">
        <v>2263</v>
      </c>
    </row>
    <row r="499" spans="1:12" ht="38.25" x14ac:dyDescent="0.25">
      <c r="A499" s="74">
        <v>20</v>
      </c>
      <c r="B499" s="76" t="s">
        <v>645</v>
      </c>
      <c r="C499" s="74" t="s">
        <v>15</v>
      </c>
      <c r="D499" s="74">
        <v>1</v>
      </c>
      <c r="E499" s="38" t="s">
        <v>889</v>
      </c>
      <c r="F499" s="80" t="s">
        <v>647</v>
      </c>
      <c r="G499" s="78">
        <v>14191100</v>
      </c>
      <c r="H499" s="74">
        <v>0</v>
      </c>
      <c r="I499" s="74" t="s">
        <v>621</v>
      </c>
      <c r="J499" s="74" t="s">
        <v>18</v>
      </c>
      <c r="K499" s="74"/>
    </row>
    <row r="500" spans="1:12" x14ac:dyDescent="0.25">
      <c r="A500" s="74">
        <v>21</v>
      </c>
      <c r="B500" s="76" t="s">
        <v>861</v>
      </c>
      <c r="C500" s="74" t="s">
        <v>15</v>
      </c>
      <c r="D500" s="74">
        <v>1</v>
      </c>
      <c r="E500" s="38" t="s">
        <v>890</v>
      </c>
      <c r="F500" s="80" t="s">
        <v>863</v>
      </c>
      <c r="G500" s="78">
        <v>150000</v>
      </c>
      <c r="H500" s="74">
        <v>0</v>
      </c>
      <c r="I500" s="74" t="s">
        <v>621</v>
      </c>
      <c r="J500" s="74" t="s">
        <v>18</v>
      </c>
      <c r="K500" s="74"/>
    </row>
    <row r="501" spans="1:12" x14ac:dyDescent="0.25">
      <c r="A501" s="74">
        <v>22</v>
      </c>
      <c r="B501" s="76" t="s">
        <v>861</v>
      </c>
      <c r="C501" s="74" t="s">
        <v>15</v>
      </c>
      <c r="D501" s="74">
        <v>1</v>
      </c>
      <c r="E501" s="38" t="s">
        <v>891</v>
      </c>
      <c r="F501" s="80" t="s">
        <v>863</v>
      </c>
      <c r="G501" s="78">
        <v>150000</v>
      </c>
      <c r="H501" s="74">
        <v>0</v>
      </c>
      <c r="I501" s="74" t="s">
        <v>621</v>
      </c>
      <c r="J501" s="74" t="s">
        <v>18</v>
      </c>
      <c r="K501" s="74"/>
    </row>
    <row r="502" spans="1:12" ht="25.5" x14ac:dyDescent="0.25">
      <c r="A502" s="74">
        <v>23</v>
      </c>
      <c r="B502" s="76" t="s">
        <v>399</v>
      </c>
      <c r="C502" s="74" t="s">
        <v>15</v>
      </c>
      <c r="D502" s="74">
        <v>1</v>
      </c>
      <c r="E502" s="38" t="s">
        <v>892</v>
      </c>
      <c r="F502" s="80" t="s">
        <v>401</v>
      </c>
      <c r="G502" s="78">
        <v>7997000</v>
      </c>
      <c r="H502" s="74">
        <v>0</v>
      </c>
      <c r="I502" s="74" t="s">
        <v>621</v>
      </c>
      <c r="J502" s="74" t="s">
        <v>18</v>
      </c>
      <c r="K502" s="74"/>
    </row>
    <row r="503" spans="1:12" x14ac:dyDescent="0.25">
      <c r="A503" s="74">
        <v>24</v>
      </c>
      <c r="B503" s="76" t="s">
        <v>893</v>
      </c>
      <c r="C503" s="74" t="s">
        <v>15</v>
      </c>
      <c r="D503" s="74">
        <v>1</v>
      </c>
      <c r="E503" s="38" t="s">
        <v>894</v>
      </c>
      <c r="F503" s="80" t="s">
        <v>852</v>
      </c>
      <c r="G503" s="78">
        <v>565000</v>
      </c>
      <c r="H503" s="74">
        <v>0</v>
      </c>
      <c r="I503" s="74" t="s">
        <v>621</v>
      </c>
      <c r="J503" s="74" t="s">
        <v>18</v>
      </c>
      <c r="K503" s="74"/>
    </row>
    <row r="504" spans="1:12" x14ac:dyDescent="0.25">
      <c r="A504" s="74">
        <v>25</v>
      </c>
      <c r="B504" s="76" t="s">
        <v>895</v>
      </c>
      <c r="C504" s="74" t="s">
        <v>15</v>
      </c>
      <c r="D504" s="74">
        <v>1</v>
      </c>
      <c r="E504" s="38" t="s">
        <v>896</v>
      </c>
      <c r="F504" s="80" t="s">
        <v>543</v>
      </c>
      <c r="G504" s="78">
        <v>9355460</v>
      </c>
      <c r="H504" s="74">
        <v>0</v>
      </c>
      <c r="I504" s="74" t="s">
        <v>621</v>
      </c>
      <c r="J504" s="74" t="s">
        <v>18</v>
      </c>
      <c r="K504" s="74"/>
    </row>
    <row r="505" spans="1:12" ht="25.5" x14ac:dyDescent="0.25">
      <c r="A505" s="74">
        <v>26</v>
      </c>
      <c r="B505" s="76" t="s">
        <v>897</v>
      </c>
      <c r="C505" s="74" t="s">
        <v>15</v>
      </c>
      <c r="D505" s="74">
        <v>1</v>
      </c>
      <c r="E505" s="38" t="s">
        <v>898</v>
      </c>
      <c r="F505" s="80" t="s">
        <v>870</v>
      </c>
      <c r="G505" s="78">
        <v>1657500</v>
      </c>
      <c r="H505" s="74">
        <v>0</v>
      </c>
      <c r="I505" s="74" t="s">
        <v>621</v>
      </c>
      <c r="J505" s="74" t="s">
        <v>18</v>
      </c>
      <c r="K505" s="74"/>
    </row>
    <row r="506" spans="1:12" x14ac:dyDescent="0.25">
      <c r="A506" s="74">
        <v>27</v>
      </c>
      <c r="B506" s="76" t="s">
        <v>692</v>
      </c>
      <c r="C506" s="74" t="s">
        <v>15</v>
      </c>
      <c r="D506" s="74">
        <v>1</v>
      </c>
      <c r="E506" s="38" t="s">
        <v>899</v>
      </c>
      <c r="F506" s="80" t="s">
        <v>870</v>
      </c>
      <c r="G506" s="78">
        <v>2200000</v>
      </c>
      <c r="H506" s="74">
        <v>0</v>
      </c>
      <c r="I506" s="74" t="s">
        <v>621</v>
      </c>
      <c r="J506" s="74" t="s">
        <v>18</v>
      </c>
      <c r="K506" s="74"/>
    </row>
    <row r="507" spans="1:12" x14ac:dyDescent="0.25">
      <c r="A507" s="74">
        <v>28</v>
      </c>
      <c r="B507" s="76" t="s">
        <v>871</v>
      </c>
      <c r="C507" s="74" t="s">
        <v>15</v>
      </c>
      <c r="D507" s="74">
        <v>1</v>
      </c>
      <c r="E507" s="38" t="s">
        <v>900</v>
      </c>
      <c r="F507" s="80" t="s">
        <v>852</v>
      </c>
      <c r="G507" s="78">
        <v>350000</v>
      </c>
      <c r="H507" s="74">
        <v>0</v>
      </c>
      <c r="I507" s="74" t="s">
        <v>621</v>
      </c>
      <c r="J507" s="74" t="s">
        <v>18</v>
      </c>
      <c r="K507" s="74"/>
    </row>
    <row r="508" spans="1:12" x14ac:dyDescent="0.25">
      <c r="A508" s="74">
        <v>29</v>
      </c>
      <c r="B508" s="76" t="s">
        <v>901</v>
      </c>
      <c r="C508" s="74" t="s">
        <v>15</v>
      </c>
      <c r="D508" s="74">
        <v>1</v>
      </c>
      <c r="E508" s="38" t="s">
        <v>902</v>
      </c>
      <c r="F508" s="80" t="s">
        <v>883</v>
      </c>
      <c r="G508" s="78">
        <v>6575000</v>
      </c>
      <c r="H508" s="74">
        <v>0</v>
      </c>
      <c r="I508" s="74" t="s">
        <v>621</v>
      </c>
      <c r="J508" s="74" t="s">
        <v>18</v>
      </c>
      <c r="K508" s="74"/>
    </row>
    <row r="509" spans="1:12" x14ac:dyDescent="0.25">
      <c r="A509" s="74">
        <v>30</v>
      </c>
      <c r="B509" s="76" t="s">
        <v>692</v>
      </c>
      <c r="C509" s="74" t="s">
        <v>15</v>
      </c>
      <c r="D509" s="74">
        <v>1</v>
      </c>
      <c r="E509" s="38" t="s">
        <v>903</v>
      </c>
      <c r="F509" s="80" t="s">
        <v>870</v>
      </c>
      <c r="G509" s="78">
        <v>2200000</v>
      </c>
      <c r="H509" s="74">
        <v>0</v>
      </c>
      <c r="I509" s="74" t="s">
        <v>621</v>
      </c>
      <c r="J509" s="74" t="s">
        <v>18</v>
      </c>
      <c r="K509" s="74"/>
    </row>
    <row r="510" spans="1:12" ht="25.5" x14ac:dyDescent="0.25">
      <c r="A510" s="74">
        <v>31</v>
      </c>
      <c r="B510" s="76" t="s">
        <v>723</v>
      </c>
      <c r="C510" s="74" t="s">
        <v>15</v>
      </c>
      <c r="D510" s="74">
        <v>1</v>
      </c>
      <c r="E510" s="38" t="s">
        <v>904</v>
      </c>
      <c r="F510" s="80" t="s">
        <v>647</v>
      </c>
      <c r="G510" s="78">
        <v>2200000</v>
      </c>
      <c r="H510" s="74">
        <v>0</v>
      </c>
      <c r="I510" s="74" t="s">
        <v>621</v>
      </c>
      <c r="J510" s="74" t="s">
        <v>18</v>
      </c>
      <c r="K510" s="74"/>
    </row>
    <row r="511" spans="1:12" x14ac:dyDescent="0.25">
      <c r="A511" s="74">
        <v>32</v>
      </c>
      <c r="B511" s="76" t="s">
        <v>905</v>
      </c>
      <c r="C511" s="74" t="s">
        <v>15</v>
      </c>
      <c r="D511" s="74">
        <v>1</v>
      </c>
      <c r="E511" s="38" t="s">
        <v>906</v>
      </c>
      <c r="F511" s="80" t="s">
        <v>883</v>
      </c>
      <c r="G511" s="78">
        <v>1033333</v>
      </c>
      <c r="H511" s="74">
        <v>0</v>
      </c>
      <c r="I511" s="74" t="s">
        <v>621</v>
      </c>
      <c r="J511" s="74" t="s">
        <v>18</v>
      </c>
      <c r="K511" s="74"/>
    </row>
    <row r="512" spans="1:12" x14ac:dyDescent="0.25">
      <c r="A512" s="74">
        <v>33</v>
      </c>
      <c r="B512" s="76" t="s">
        <v>905</v>
      </c>
      <c r="C512" s="74" t="s">
        <v>15</v>
      </c>
      <c r="D512" s="74">
        <v>1</v>
      </c>
      <c r="E512" s="38" t="s">
        <v>907</v>
      </c>
      <c r="F512" s="80" t="s">
        <v>883</v>
      </c>
      <c r="G512" s="78">
        <v>1033333</v>
      </c>
      <c r="H512" s="74">
        <v>0</v>
      </c>
      <c r="I512" s="74" t="s">
        <v>621</v>
      </c>
      <c r="J512" s="74" t="s">
        <v>18</v>
      </c>
      <c r="K512" s="74"/>
    </row>
    <row r="513" spans="1:11" x14ac:dyDescent="0.25">
      <c r="A513" s="74">
        <v>34</v>
      </c>
      <c r="B513" s="76" t="s">
        <v>908</v>
      </c>
      <c r="C513" s="74" t="s">
        <v>15</v>
      </c>
      <c r="D513" s="74">
        <v>1</v>
      </c>
      <c r="E513" s="38" t="s">
        <v>909</v>
      </c>
      <c r="F513" s="80" t="s">
        <v>870</v>
      </c>
      <c r="G513" s="78">
        <v>2500000</v>
      </c>
      <c r="H513" s="74">
        <v>0</v>
      </c>
      <c r="I513" s="74" t="s">
        <v>621</v>
      </c>
      <c r="J513" s="74" t="s">
        <v>18</v>
      </c>
      <c r="K513" s="74"/>
    </row>
    <row r="514" spans="1:11" ht="25.5" x14ac:dyDescent="0.25">
      <c r="A514" s="74">
        <v>35</v>
      </c>
      <c r="B514" s="76" t="s">
        <v>466</v>
      </c>
      <c r="C514" s="74" t="s">
        <v>15</v>
      </c>
      <c r="D514" s="74">
        <v>1</v>
      </c>
      <c r="E514" s="38" t="s">
        <v>910</v>
      </c>
      <c r="F514" s="80" t="s">
        <v>883</v>
      </c>
      <c r="G514" s="78">
        <v>1883334</v>
      </c>
      <c r="H514" s="74">
        <v>0</v>
      </c>
      <c r="I514" s="74" t="s">
        <v>621</v>
      </c>
      <c r="J514" s="74" t="s">
        <v>18</v>
      </c>
      <c r="K514" s="74"/>
    </row>
    <row r="515" spans="1:11" x14ac:dyDescent="0.25">
      <c r="A515" s="74">
        <v>36</v>
      </c>
      <c r="B515" s="76" t="s">
        <v>861</v>
      </c>
      <c r="C515" s="74" t="s">
        <v>15</v>
      </c>
      <c r="D515" s="74">
        <v>1</v>
      </c>
      <c r="E515" s="38" t="s">
        <v>911</v>
      </c>
      <c r="F515" s="80" t="s">
        <v>852</v>
      </c>
      <c r="G515" s="78">
        <v>150000</v>
      </c>
      <c r="H515" s="74">
        <v>0</v>
      </c>
      <c r="I515" s="74" t="s">
        <v>621</v>
      </c>
      <c r="J515" s="74" t="s">
        <v>18</v>
      </c>
      <c r="K515" s="74"/>
    </row>
    <row r="516" spans="1:11" x14ac:dyDescent="0.25">
      <c r="A516" s="74">
        <v>37</v>
      </c>
      <c r="B516" s="76" t="s">
        <v>912</v>
      </c>
      <c r="C516" s="74" t="s">
        <v>15</v>
      </c>
      <c r="D516" s="74">
        <v>1</v>
      </c>
      <c r="E516" s="38" t="s">
        <v>913</v>
      </c>
      <c r="F516" s="80" t="s">
        <v>888</v>
      </c>
      <c r="G516" s="78">
        <v>3230000</v>
      </c>
      <c r="H516" s="74">
        <v>0</v>
      </c>
      <c r="I516" s="74" t="s">
        <v>621</v>
      </c>
      <c r="J516" s="74" t="s">
        <v>18</v>
      </c>
      <c r="K516" s="74"/>
    </row>
    <row r="517" spans="1:11" x14ac:dyDescent="0.25">
      <c r="A517" s="74">
        <v>38</v>
      </c>
      <c r="B517" s="76" t="s">
        <v>413</v>
      </c>
      <c r="C517" s="74" t="s">
        <v>15</v>
      </c>
      <c r="D517" s="74">
        <v>1</v>
      </c>
      <c r="E517" s="38" t="s">
        <v>914</v>
      </c>
      <c r="F517" s="80" t="s">
        <v>647</v>
      </c>
      <c r="G517" s="78">
        <v>2750000</v>
      </c>
      <c r="H517" s="74">
        <v>0</v>
      </c>
      <c r="I517" s="74" t="s">
        <v>621</v>
      </c>
      <c r="J517" s="74" t="s">
        <v>18</v>
      </c>
      <c r="K517" s="74"/>
    </row>
    <row r="518" spans="1:11" x14ac:dyDescent="0.25">
      <c r="A518" s="74">
        <v>39</v>
      </c>
      <c r="B518" s="76" t="s">
        <v>908</v>
      </c>
      <c r="C518" s="74" t="s">
        <v>15</v>
      </c>
      <c r="D518" s="74">
        <v>1</v>
      </c>
      <c r="E518" s="38" t="s">
        <v>915</v>
      </c>
      <c r="F518" s="80" t="s">
        <v>870</v>
      </c>
      <c r="G518" s="78">
        <v>2500000</v>
      </c>
      <c r="H518" s="74">
        <v>0</v>
      </c>
      <c r="I518" s="74" t="s">
        <v>621</v>
      </c>
      <c r="J518" s="74" t="s">
        <v>18</v>
      </c>
      <c r="K518" s="74"/>
    </row>
    <row r="519" spans="1:11" ht="38.25" x14ac:dyDescent="0.25">
      <c r="A519" s="74">
        <v>40</v>
      </c>
      <c r="B519" s="76" t="s">
        <v>916</v>
      </c>
      <c r="C519" s="74" t="s">
        <v>15</v>
      </c>
      <c r="D519" s="74">
        <v>1</v>
      </c>
      <c r="E519" s="38" t="s">
        <v>917</v>
      </c>
      <c r="F519" s="80" t="s">
        <v>81</v>
      </c>
      <c r="G519" s="78">
        <v>2500000</v>
      </c>
      <c r="H519" s="74">
        <v>0</v>
      </c>
      <c r="I519" s="74" t="s">
        <v>621</v>
      </c>
      <c r="J519" s="74" t="s">
        <v>18</v>
      </c>
      <c r="K519" s="74"/>
    </row>
    <row r="520" spans="1:11" x14ac:dyDescent="0.25">
      <c r="A520" s="74">
        <v>41</v>
      </c>
      <c r="B520" s="76" t="s">
        <v>893</v>
      </c>
      <c r="C520" s="74" t="s">
        <v>15</v>
      </c>
      <c r="D520" s="74">
        <v>1</v>
      </c>
      <c r="E520" s="38" t="s">
        <v>918</v>
      </c>
      <c r="F520" s="80" t="s">
        <v>852</v>
      </c>
      <c r="G520" s="78">
        <v>565000</v>
      </c>
      <c r="H520" s="74">
        <v>0</v>
      </c>
      <c r="I520" s="74" t="s">
        <v>621</v>
      </c>
      <c r="J520" s="74" t="s">
        <v>18</v>
      </c>
      <c r="K520" s="74"/>
    </row>
    <row r="521" spans="1:11" x14ac:dyDescent="0.25">
      <c r="A521" s="74">
        <v>42</v>
      </c>
      <c r="B521" s="76" t="s">
        <v>908</v>
      </c>
      <c r="C521" s="74" t="s">
        <v>15</v>
      </c>
      <c r="D521" s="74">
        <v>1</v>
      </c>
      <c r="E521" s="38" t="s">
        <v>919</v>
      </c>
      <c r="F521" s="80" t="s">
        <v>870</v>
      </c>
      <c r="G521" s="78">
        <v>2500000</v>
      </c>
      <c r="H521" s="74">
        <v>0</v>
      </c>
      <c r="I521" s="74" t="s">
        <v>621</v>
      </c>
      <c r="J521" s="74" t="s">
        <v>18</v>
      </c>
      <c r="K521" s="74"/>
    </row>
    <row r="522" spans="1:11" x14ac:dyDescent="0.25">
      <c r="A522" s="74">
        <v>43</v>
      </c>
      <c r="B522" s="76" t="s">
        <v>920</v>
      </c>
      <c r="C522" s="74" t="s">
        <v>15</v>
      </c>
      <c r="D522" s="74">
        <v>1</v>
      </c>
      <c r="E522" s="38" t="s">
        <v>921</v>
      </c>
      <c r="F522" s="80" t="s">
        <v>852</v>
      </c>
      <c r="G522" s="78">
        <v>3300000</v>
      </c>
      <c r="H522" s="74">
        <v>0</v>
      </c>
      <c r="I522" s="74" t="s">
        <v>621</v>
      </c>
      <c r="J522" s="74" t="s">
        <v>18</v>
      </c>
      <c r="K522" s="74"/>
    </row>
    <row r="523" spans="1:11" x14ac:dyDescent="0.25">
      <c r="A523" s="74">
        <v>44</v>
      </c>
      <c r="B523" s="76" t="s">
        <v>867</v>
      </c>
      <c r="C523" s="74" t="s">
        <v>15</v>
      </c>
      <c r="D523" s="74">
        <v>1</v>
      </c>
      <c r="E523" s="38" t="s">
        <v>922</v>
      </c>
      <c r="F523" s="80" t="s">
        <v>81</v>
      </c>
      <c r="G523" s="78">
        <v>350000</v>
      </c>
      <c r="H523" s="74">
        <v>0</v>
      </c>
      <c r="I523" s="74" t="s">
        <v>621</v>
      </c>
      <c r="J523" s="74" t="s">
        <v>18</v>
      </c>
      <c r="K523" s="74"/>
    </row>
    <row r="524" spans="1:11" x14ac:dyDescent="0.25">
      <c r="A524" s="74">
        <v>45</v>
      </c>
      <c r="B524" s="76" t="s">
        <v>923</v>
      </c>
      <c r="C524" s="74" t="s">
        <v>15</v>
      </c>
      <c r="D524" s="74">
        <v>1</v>
      </c>
      <c r="E524" s="38" t="s">
        <v>924</v>
      </c>
      <c r="F524" s="80" t="s">
        <v>870</v>
      </c>
      <c r="G524" s="78">
        <v>207000</v>
      </c>
      <c r="H524" s="74">
        <v>0</v>
      </c>
      <c r="I524" s="74" t="s">
        <v>621</v>
      </c>
      <c r="J524" s="74" t="s">
        <v>18</v>
      </c>
      <c r="K524" s="74"/>
    </row>
    <row r="525" spans="1:11" x14ac:dyDescent="0.25">
      <c r="A525" s="74">
        <v>46</v>
      </c>
      <c r="B525" s="76" t="s">
        <v>925</v>
      </c>
      <c r="C525" s="74" t="s">
        <v>15</v>
      </c>
      <c r="D525" s="74">
        <v>1</v>
      </c>
      <c r="E525" s="38" t="s">
        <v>926</v>
      </c>
      <c r="F525" s="80" t="s">
        <v>883</v>
      </c>
      <c r="G525" s="78">
        <v>833333</v>
      </c>
      <c r="H525" s="74">
        <v>0</v>
      </c>
      <c r="I525" s="74" t="s">
        <v>621</v>
      </c>
      <c r="J525" s="74" t="s">
        <v>18</v>
      </c>
      <c r="K525" s="74"/>
    </row>
    <row r="526" spans="1:11" x14ac:dyDescent="0.25">
      <c r="A526" s="74">
        <v>47</v>
      </c>
      <c r="B526" s="76" t="s">
        <v>927</v>
      </c>
      <c r="C526" s="74" t="s">
        <v>15</v>
      </c>
      <c r="D526" s="74">
        <v>1</v>
      </c>
      <c r="E526" s="38" t="s">
        <v>928</v>
      </c>
      <c r="F526" s="80" t="s">
        <v>929</v>
      </c>
      <c r="G526" s="78">
        <v>325000</v>
      </c>
      <c r="H526" s="74">
        <v>0</v>
      </c>
      <c r="I526" s="74" t="s">
        <v>621</v>
      </c>
      <c r="J526" s="74" t="s">
        <v>18</v>
      </c>
      <c r="K526" s="74"/>
    </row>
    <row r="527" spans="1:11" x14ac:dyDescent="0.25">
      <c r="A527" s="74">
        <v>48</v>
      </c>
      <c r="B527" s="76" t="s">
        <v>877</v>
      </c>
      <c r="C527" s="74" t="s">
        <v>15</v>
      </c>
      <c r="D527" s="74">
        <v>1</v>
      </c>
      <c r="E527" s="38" t="s">
        <v>930</v>
      </c>
      <c r="F527" s="80" t="s">
        <v>707</v>
      </c>
      <c r="G527" s="78">
        <v>2945000</v>
      </c>
      <c r="H527" s="74">
        <v>0</v>
      </c>
      <c r="I527" s="74" t="s">
        <v>621</v>
      </c>
      <c r="J527" s="74" t="s">
        <v>18</v>
      </c>
      <c r="K527" s="74"/>
    </row>
    <row r="528" spans="1:11" x14ac:dyDescent="0.25">
      <c r="A528" s="74">
        <v>49</v>
      </c>
      <c r="B528" s="76" t="s">
        <v>867</v>
      </c>
      <c r="C528" s="74" t="s">
        <v>15</v>
      </c>
      <c r="D528" s="74">
        <v>1</v>
      </c>
      <c r="E528" s="38" t="s">
        <v>931</v>
      </c>
      <c r="F528" s="80" t="s">
        <v>794</v>
      </c>
      <c r="G528" s="78">
        <v>300000</v>
      </c>
      <c r="H528" s="74">
        <v>0</v>
      </c>
      <c r="I528" s="74" t="s">
        <v>621</v>
      </c>
      <c r="J528" s="74" t="s">
        <v>18</v>
      </c>
      <c r="K528" s="74"/>
    </row>
    <row r="529" spans="1:11" x14ac:dyDescent="0.25">
      <c r="A529" s="74">
        <v>50</v>
      </c>
      <c r="B529" s="76" t="s">
        <v>932</v>
      </c>
      <c r="C529" s="74" t="s">
        <v>15</v>
      </c>
      <c r="D529" s="74">
        <v>1</v>
      </c>
      <c r="E529" s="38" t="s">
        <v>933</v>
      </c>
      <c r="F529" s="80" t="s">
        <v>934</v>
      </c>
      <c r="G529" s="78">
        <v>985242</v>
      </c>
      <c r="H529" s="74">
        <v>0</v>
      </c>
      <c r="I529" s="74" t="s">
        <v>621</v>
      </c>
      <c r="J529" s="74" t="s">
        <v>18</v>
      </c>
      <c r="K529" s="74"/>
    </row>
    <row r="530" spans="1:11" x14ac:dyDescent="0.25">
      <c r="A530" s="74">
        <v>51</v>
      </c>
      <c r="B530" s="76" t="s">
        <v>935</v>
      </c>
      <c r="C530" s="74" t="s">
        <v>15</v>
      </c>
      <c r="D530" s="74">
        <v>1</v>
      </c>
      <c r="E530" s="38" t="s">
        <v>936</v>
      </c>
      <c r="F530" s="80" t="s">
        <v>794</v>
      </c>
      <c r="G530" s="78">
        <v>300000</v>
      </c>
      <c r="H530" s="74">
        <v>0</v>
      </c>
      <c r="I530" s="74" t="s">
        <v>621</v>
      </c>
      <c r="J530" s="74" t="s">
        <v>18</v>
      </c>
      <c r="K530" s="74"/>
    </row>
    <row r="531" spans="1:11" x14ac:dyDescent="0.25">
      <c r="A531" s="74">
        <v>52</v>
      </c>
      <c r="B531" s="76" t="s">
        <v>867</v>
      </c>
      <c r="C531" s="74" t="s">
        <v>15</v>
      </c>
      <c r="D531" s="74">
        <v>1</v>
      </c>
      <c r="E531" s="38" t="s">
        <v>937</v>
      </c>
      <c r="F531" s="80" t="s">
        <v>543</v>
      </c>
      <c r="G531" s="78">
        <v>1700000</v>
      </c>
      <c r="H531" s="74">
        <v>0</v>
      </c>
      <c r="I531" s="74" t="s">
        <v>621</v>
      </c>
      <c r="J531" s="74" t="s">
        <v>18</v>
      </c>
      <c r="K531" s="74"/>
    </row>
    <row r="532" spans="1:11" x14ac:dyDescent="0.25">
      <c r="A532" s="74">
        <v>53</v>
      </c>
      <c r="B532" s="76" t="s">
        <v>559</v>
      </c>
      <c r="C532" s="74" t="s">
        <v>15</v>
      </c>
      <c r="D532" s="74">
        <v>1</v>
      </c>
      <c r="E532" s="38" t="s">
        <v>938</v>
      </c>
      <c r="F532" s="80" t="s">
        <v>543</v>
      </c>
      <c r="G532" s="78">
        <v>300000</v>
      </c>
      <c r="H532" s="74">
        <v>0</v>
      </c>
      <c r="I532" s="74" t="s">
        <v>621</v>
      </c>
      <c r="J532" s="74" t="s">
        <v>18</v>
      </c>
      <c r="K532" s="74"/>
    </row>
    <row r="533" spans="1:11" ht="25.5" x14ac:dyDescent="0.25">
      <c r="A533" s="74">
        <v>54</v>
      </c>
      <c r="B533" s="76" t="s">
        <v>939</v>
      </c>
      <c r="C533" s="74" t="s">
        <v>15</v>
      </c>
      <c r="D533" s="74">
        <v>1</v>
      </c>
      <c r="E533" s="38" t="s">
        <v>940</v>
      </c>
      <c r="F533" s="80" t="s">
        <v>392</v>
      </c>
      <c r="G533" s="78">
        <v>2864245</v>
      </c>
      <c r="H533" s="74">
        <v>0</v>
      </c>
      <c r="I533" s="74" t="s">
        <v>621</v>
      </c>
      <c r="J533" s="74" t="s">
        <v>18</v>
      </c>
      <c r="K533" s="74"/>
    </row>
    <row r="534" spans="1:11" x14ac:dyDescent="0.25">
      <c r="A534" s="74">
        <v>55</v>
      </c>
      <c r="B534" s="76" t="s">
        <v>877</v>
      </c>
      <c r="C534" s="74" t="s">
        <v>15</v>
      </c>
      <c r="D534" s="74">
        <v>1</v>
      </c>
      <c r="E534" s="38" t="s">
        <v>941</v>
      </c>
      <c r="F534" s="80" t="s">
        <v>94</v>
      </c>
      <c r="G534" s="78">
        <v>1990000</v>
      </c>
      <c r="H534" s="74">
        <v>0</v>
      </c>
      <c r="I534" s="74" t="s">
        <v>621</v>
      </c>
      <c r="J534" s="74" t="s">
        <v>18</v>
      </c>
      <c r="K534" s="74"/>
    </row>
    <row r="535" spans="1:11" ht="25.5" x14ac:dyDescent="0.25">
      <c r="A535" s="74">
        <v>56</v>
      </c>
      <c r="B535" s="76" t="s">
        <v>942</v>
      </c>
      <c r="C535" s="74" t="s">
        <v>15</v>
      </c>
      <c r="D535" s="74">
        <v>1</v>
      </c>
      <c r="E535" s="38" t="s">
        <v>943</v>
      </c>
      <c r="F535" s="80" t="s">
        <v>944</v>
      </c>
      <c r="G535" s="78">
        <v>15363602</v>
      </c>
      <c r="H535" s="74">
        <v>0</v>
      </c>
      <c r="I535" s="74" t="s">
        <v>621</v>
      </c>
      <c r="J535" s="74" t="s">
        <v>18</v>
      </c>
      <c r="K535" s="74"/>
    </row>
    <row r="536" spans="1:11" ht="25.5" x14ac:dyDescent="0.25">
      <c r="A536" s="74">
        <v>57</v>
      </c>
      <c r="B536" s="76" t="s">
        <v>945</v>
      </c>
      <c r="C536" s="74" t="s">
        <v>15</v>
      </c>
      <c r="D536" s="74">
        <v>1</v>
      </c>
      <c r="E536" s="38" t="s">
        <v>946</v>
      </c>
      <c r="F536" s="80" t="s">
        <v>944</v>
      </c>
      <c r="G536" s="78">
        <v>14643433</v>
      </c>
      <c r="H536" s="74">
        <v>0</v>
      </c>
      <c r="I536" s="74" t="s">
        <v>621</v>
      </c>
      <c r="J536" s="74" t="s">
        <v>18</v>
      </c>
      <c r="K536" s="74"/>
    </row>
    <row r="537" spans="1:11" x14ac:dyDescent="0.25">
      <c r="A537" s="74">
        <v>58</v>
      </c>
      <c r="B537" s="76" t="s">
        <v>947</v>
      </c>
      <c r="C537" s="74" t="s">
        <v>15</v>
      </c>
      <c r="D537" s="74">
        <v>1</v>
      </c>
      <c r="E537" s="38" t="s">
        <v>948</v>
      </c>
      <c r="F537" s="80" t="s">
        <v>888</v>
      </c>
      <c r="G537" s="78">
        <v>1615000</v>
      </c>
      <c r="H537" s="74">
        <v>0</v>
      </c>
      <c r="I537" s="74" t="s">
        <v>621</v>
      </c>
      <c r="J537" s="74" t="s">
        <v>18</v>
      </c>
      <c r="K537" s="74"/>
    </row>
    <row r="538" spans="1:11" x14ac:dyDescent="0.25">
      <c r="A538" s="74">
        <v>59</v>
      </c>
      <c r="B538" s="76" t="s">
        <v>949</v>
      </c>
      <c r="C538" s="74" t="s">
        <v>15</v>
      </c>
      <c r="D538" s="74">
        <v>1</v>
      </c>
      <c r="E538" s="38" t="s">
        <v>950</v>
      </c>
      <c r="F538" s="80" t="s">
        <v>888</v>
      </c>
      <c r="G538" s="78">
        <v>95000</v>
      </c>
      <c r="H538" s="74">
        <v>0</v>
      </c>
      <c r="I538" s="74" t="s">
        <v>621</v>
      </c>
      <c r="J538" s="74" t="s">
        <v>18</v>
      </c>
      <c r="K538" s="74"/>
    </row>
    <row r="539" spans="1:11" ht="15.75" x14ac:dyDescent="0.25">
      <c r="A539" s="74">
        <v>60</v>
      </c>
      <c r="B539" s="76" t="s">
        <v>3488</v>
      </c>
      <c r="C539" s="74" t="s">
        <v>15</v>
      </c>
      <c r="D539" s="74">
        <v>2</v>
      </c>
      <c r="E539" s="212"/>
      <c r="F539" s="213"/>
      <c r="G539" s="246"/>
      <c r="H539" s="74">
        <v>0</v>
      </c>
      <c r="I539" s="74" t="s">
        <v>621</v>
      </c>
      <c r="J539" s="74" t="s">
        <v>18</v>
      </c>
      <c r="K539" s="74"/>
    </row>
    <row r="540" spans="1:11" x14ac:dyDescent="0.25">
      <c r="A540" s="583" t="s">
        <v>2232</v>
      </c>
      <c r="B540" s="584"/>
      <c r="C540" s="584"/>
      <c r="D540" s="584"/>
      <c r="E540" s="584"/>
      <c r="F540" s="584"/>
      <c r="G540" s="584"/>
      <c r="H540" s="584"/>
      <c r="I540" s="584"/>
      <c r="J540" s="584"/>
      <c r="K540" s="585"/>
    </row>
    <row r="541" spans="1:11" ht="25.5" x14ac:dyDescent="0.25">
      <c r="A541" s="42">
        <v>1</v>
      </c>
      <c r="B541" s="237" t="s">
        <v>393</v>
      </c>
      <c r="C541" s="42" t="s">
        <v>15</v>
      </c>
      <c r="D541" s="42">
        <v>1</v>
      </c>
      <c r="E541" s="10" t="s">
        <v>951</v>
      </c>
      <c r="F541" s="240" t="s">
        <v>395</v>
      </c>
      <c r="G541" s="241">
        <v>6780000</v>
      </c>
      <c r="H541" s="42">
        <v>0</v>
      </c>
      <c r="I541" s="42" t="s">
        <v>621</v>
      </c>
      <c r="J541" s="42" t="s">
        <v>18</v>
      </c>
      <c r="K541" s="50"/>
    </row>
    <row r="542" spans="1:11" x14ac:dyDescent="0.25">
      <c r="A542" s="42">
        <v>2</v>
      </c>
      <c r="B542" s="237" t="s">
        <v>684</v>
      </c>
      <c r="C542" s="42" t="s">
        <v>15</v>
      </c>
      <c r="D542" s="42">
        <v>1</v>
      </c>
      <c r="E542" s="10" t="s">
        <v>952</v>
      </c>
      <c r="F542" s="240" t="s">
        <v>686</v>
      </c>
      <c r="G542" s="241">
        <v>5910000</v>
      </c>
      <c r="H542" s="42">
        <v>0</v>
      </c>
      <c r="I542" s="42" t="s">
        <v>621</v>
      </c>
      <c r="J542" s="42" t="s">
        <v>18</v>
      </c>
      <c r="K542" s="50"/>
    </row>
    <row r="543" spans="1:11" ht="25.5" x14ac:dyDescent="0.25">
      <c r="A543" s="42">
        <v>3</v>
      </c>
      <c r="B543" s="237" t="s">
        <v>421</v>
      </c>
      <c r="C543" s="42" t="s">
        <v>15</v>
      </c>
      <c r="D543" s="42">
        <v>1</v>
      </c>
      <c r="E543" s="10" t="s">
        <v>953</v>
      </c>
      <c r="F543" s="240" t="s">
        <v>423</v>
      </c>
      <c r="G543" s="241">
        <v>8948500</v>
      </c>
      <c r="H543" s="42">
        <v>0</v>
      </c>
      <c r="I543" s="42" t="s">
        <v>621</v>
      </c>
      <c r="J543" s="42" t="s">
        <v>18</v>
      </c>
      <c r="K543" s="50"/>
    </row>
    <row r="544" spans="1:11" x14ac:dyDescent="0.25">
      <c r="A544" s="574" t="s">
        <v>2233</v>
      </c>
      <c r="B544" s="575"/>
      <c r="C544" s="575"/>
      <c r="D544" s="575"/>
      <c r="E544" s="575"/>
      <c r="F544" s="575"/>
      <c r="G544" s="575"/>
      <c r="H544" s="575"/>
      <c r="I544" s="575"/>
      <c r="J544" s="575"/>
      <c r="K544" s="576"/>
    </row>
    <row r="545" spans="1:11" x14ac:dyDescent="0.25">
      <c r="A545" s="42">
        <v>1</v>
      </c>
      <c r="B545" s="244" t="s">
        <v>954</v>
      </c>
      <c r="C545" s="42" t="s">
        <v>15</v>
      </c>
      <c r="D545" s="42">
        <v>1</v>
      </c>
      <c r="E545" s="10" t="s">
        <v>955</v>
      </c>
      <c r="F545" s="240" t="s">
        <v>468</v>
      </c>
      <c r="G545" s="241">
        <v>153140</v>
      </c>
      <c r="H545" s="42">
        <v>0</v>
      </c>
      <c r="I545" s="42" t="s">
        <v>621</v>
      </c>
      <c r="J545" s="42" t="s">
        <v>18</v>
      </c>
      <c r="K545" s="50"/>
    </row>
    <row r="546" spans="1:11" x14ac:dyDescent="0.25">
      <c r="A546" s="42">
        <v>2</v>
      </c>
      <c r="B546" s="244" t="s">
        <v>956</v>
      </c>
      <c r="C546" s="42" t="s">
        <v>62</v>
      </c>
      <c r="D546" s="42">
        <v>1</v>
      </c>
      <c r="E546" s="10" t="s">
        <v>957</v>
      </c>
      <c r="F546" s="240" t="s">
        <v>958</v>
      </c>
      <c r="G546" s="241">
        <v>2460000</v>
      </c>
      <c r="H546" s="42">
        <v>0</v>
      </c>
      <c r="I546" s="42" t="s">
        <v>621</v>
      </c>
      <c r="J546" s="42" t="s">
        <v>18</v>
      </c>
      <c r="K546" s="50"/>
    </row>
    <row r="547" spans="1:11" x14ac:dyDescent="0.25">
      <c r="A547" s="42">
        <v>3</v>
      </c>
      <c r="B547" s="244" t="s">
        <v>959</v>
      </c>
      <c r="C547" s="42" t="s">
        <v>15</v>
      </c>
      <c r="D547" s="42">
        <v>1</v>
      </c>
      <c r="E547" s="10" t="s">
        <v>960</v>
      </c>
      <c r="F547" s="240" t="s">
        <v>961</v>
      </c>
      <c r="G547" s="175">
        <v>0</v>
      </c>
      <c r="H547" s="42">
        <v>0</v>
      </c>
      <c r="I547" s="42" t="s">
        <v>621</v>
      </c>
      <c r="J547" s="42" t="s">
        <v>18</v>
      </c>
      <c r="K547" s="50"/>
    </row>
    <row r="548" spans="1:11" x14ac:dyDescent="0.25">
      <c r="A548" s="42">
        <v>4</v>
      </c>
      <c r="B548" s="244" t="s">
        <v>602</v>
      </c>
      <c r="C548" s="42" t="s">
        <v>15</v>
      </c>
      <c r="D548" s="42">
        <v>1</v>
      </c>
      <c r="E548" s="10" t="s">
        <v>962</v>
      </c>
      <c r="F548" s="240" t="s">
        <v>794</v>
      </c>
      <c r="G548" s="241">
        <v>1078000</v>
      </c>
      <c r="H548" s="42">
        <v>0</v>
      </c>
      <c r="I548" s="42" t="s">
        <v>621</v>
      </c>
      <c r="J548" s="42" t="s">
        <v>18</v>
      </c>
      <c r="K548" s="50"/>
    </row>
    <row r="549" spans="1:11" x14ac:dyDescent="0.25">
      <c r="A549" s="42">
        <v>5</v>
      </c>
      <c r="B549" s="244" t="s">
        <v>963</v>
      </c>
      <c r="C549" s="42" t="s">
        <v>15</v>
      </c>
      <c r="D549" s="42">
        <v>1</v>
      </c>
      <c r="E549" s="10" t="s">
        <v>964</v>
      </c>
      <c r="F549" s="240" t="s">
        <v>794</v>
      </c>
      <c r="G549" s="241">
        <v>1320000</v>
      </c>
      <c r="H549" s="42">
        <v>0</v>
      </c>
      <c r="I549" s="42" t="s">
        <v>621</v>
      </c>
      <c r="J549" s="42" t="s">
        <v>18</v>
      </c>
      <c r="K549" s="50"/>
    </row>
    <row r="550" spans="1:11" x14ac:dyDescent="0.25">
      <c r="A550" s="42">
        <v>6</v>
      </c>
      <c r="B550" s="244" t="s">
        <v>920</v>
      </c>
      <c r="C550" s="42" t="s">
        <v>15</v>
      </c>
      <c r="D550" s="42">
        <v>1</v>
      </c>
      <c r="E550" s="10" t="s">
        <v>965</v>
      </c>
      <c r="F550" s="240" t="s">
        <v>753</v>
      </c>
      <c r="G550" s="241">
        <v>3980000</v>
      </c>
      <c r="H550" s="42">
        <v>0</v>
      </c>
      <c r="I550" s="42" t="s">
        <v>621</v>
      </c>
      <c r="J550" s="42" t="s">
        <v>18</v>
      </c>
      <c r="K550" s="50"/>
    </row>
    <row r="551" spans="1:11" ht="26.25" x14ac:dyDescent="0.25">
      <c r="A551" s="42">
        <v>7</v>
      </c>
      <c r="B551" s="243" t="s">
        <v>966</v>
      </c>
      <c r="C551" s="42" t="s">
        <v>15</v>
      </c>
      <c r="D551" s="42">
        <v>1</v>
      </c>
      <c r="E551" s="10" t="s">
        <v>967</v>
      </c>
      <c r="F551" s="240" t="s">
        <v>968</v>
      </c>
      <c r="G551" s="241">
        <v>650000</v>
      </c>
      <c r="H551" s="42">
        <v>0</v>
      </c>
      <c r="I551" s="42" t="s">
        <v>621</v>
      </c>
      <c r="J551" s="42" t="s">
        <v>18</v>
      </c>
      <c r="K551" s="50"/>
    </row>
    <row r="552" spans="1:11" x14ac:dyDescent="0.25">
      <c r="A552" s="42">
        <v>8</v>
      </c>
      <c r="B552" s="226" t="s">
        <v>286</v>
      </c>
      <c r="C552" s="42" t="s">
        <v>15</v>
      </c>
      <c r="D552" s="42">
        <v>1</v>
      </c>
      <c r="E552" s="10" t="s">
        <v>969</v>
      </c>
      <c r="F552" s="240" t="s">
        <v>196</v>
      </c>
      <c r="G552" s="241">
        <v>7980000</v>
      </c>
      <c r="H552" s="42">
        <v>0</v>
      </c>
      <c r="I552" s="42" t="s">
        <v>621</v>
      </c>
      <c r="J552" s="42" t="s">
        <v>18</v>
      </c>
      <c r="K552" s="50"/>
    </row>
    <row r="553" spans="1:11" x14ac:dyDescent="0.25">
      <c r="A553" s="42">
        <v>9</v>
      </c>
      <c r="B553" s="226" t="s">
        <v>563</v>
      </c>
      <c r="C553" s="42" t="s">
        <v>15</v>
      </c>
      <c r="D553" s="42">
        <v>4</v>
      </c>
      <c r="E553" s="10" t="s">
        <v>719</v>
      </c>
      <c r="F553" s="240"/>
      <c r="G553" s="241"/>
      <c r="H553" s="42">
        <v>0</v>
      </c>
      <c r="I553" s="42" t="s">
        <v>621</v>
      </c>
      <c r="J553" s="42" t="s">
        <v>18</v>
      </c>
      <c r="K553" s="50"/>
    </row>
    <row r="554" spans="1:11" x14ac:dyDescent="0.25">
      <c r="A554" s="42">
        <v>10</v>
      </c>
      <c r="B554" s="226" t="s">
        <v>959</v>
      </c>
      <c r="C554" s="42" t="s">
        <v>15</v>
      </c>
      <c r="D554" s="42">
        <v>1</v>
      </c>
      <c r="E554" s="10" t="s">
        <v>719</v>
      </c>
      <c r="F554" s="240"/>
      <c r="G554" s="241"/>
      <c r="H554" s="42">
        <v>0</v>
      </c>
      <c r="I554" s="42" t="s">
        <v>621</v>
      </c>
      <c r="J554" s="42" t="s">
        <v>18</v>
      </c>
      <c r="K554" s="50"/>
    </row>
    <row r="555" spans="1:11" ht="15.75" x14ac:dyDescent="0.25">
      <c r="A555" s="42">
        <v>11</v>
      </c>
      <c r="B555" s="226" t="s">
        <v>3489</v>
      </c>
      <c r="C555" s="42" t="s">
        <v>15</v>
      </c>
      <c r="D555" s="42">
        <v>1</v>
      </c>
      <c r="E555" s="10" t="s">
        <v>3490</v>
      </c>
      <c r="F555" s="240" t="s">
        <v>3491</v>
      </c>
      <c r="G555" s="241">
        <v>21400000</v>
      </c>
      <c r="H555" s="42">
        <v>0</v>
      </c>
      <c r="I555" s="42" t="s">
        <v>621</v>
      </c>
      <c r="J555" s="42" t="s">
        <v>18</v>
      </c>
      <c r="K555" s="183"/>
    </row>
    <row r="556" spans="1:11" x14ac:dyDescent="0.25">
      <c r="A556" s="574" t="s">
        <v>2234</v>
      </c>
      <c r="B556" s="575"/>
      <c r="C556" s="575"/>
      <c r="D556" s="575"/>
      <c r="E556" s="575"/>
      <c r="F556" s="575"/>
      <c r="G556" s="575"/>
      <c r="H556" s="575"/>
      <c r="I556" s="575"/>
      <c r="J556" s="575"/>
      <c r="K556" s="576"/>
    </row>
    <row r="557" spans="1:11" x14ac:dyDescent="0.25">
      <c r="A557" s="42">
        <v>1</v>
      </c>
      <c r="B557" s="244" t="s">
        <v>970</v>
      </c>
      <c r="C557" s="42" t="s">
        <v>15</v>
      </c>
      <c r="D557" s="42">
        <v>1</v>
      </c>
      <c r="E557" s="10" t="s">
        <v>971</v>
      </c>
      <c r="F557" s="240">
        <v>41548</v>
      </c>
      <c r="G557" s="175">
        <v>0</v>
      </c>
      <c r="H557" s="42">
        <v>0</v>
      </c>
      <c r="I557" s="42" t="s">
        <v>621</v>
      </c>
      <c r="J557" s="42" t="s">
        <v>18</v>
      </c>
      <c r="K557" s="50"/>
    </row>
    <row r="558" spans="1:11" x14ac:dyDescent="0.25">
      <c r="A558" s="42">
        <v>2</v>
      </c>
      <c r="B558" s="244" t="s">
        <v>970</v>
      </c>
      <c r="C558" s="42" t="s">
        <v>15</v>
      </c>
      <c r="D558" s="42">
        <v>1</v>
      </c>
      <c r="E558" s="10" t="s">
        <v>972</v>
      </c>
      <c r="F558" s="240">
        <v>41548</v>
      </c>
      <c r="G558" s="175">
        <v>0</v>
      </c>
      <c r="H558" s="42">
        <v>0</v>
      </c>
      <c r="I558" s="42" t="s">
        <v>621</v>
      </c>
      <c r="J558" s="42" t="s">
        <v>18</v>
      </c>
      <c r="K558" s="50"/>
    </row>
    <row r="559" spans="1:11" ht="15.75" x14ac:dyDescent="0.25">
      <c r="A559" s="42">
        <v>3</v>
      </c>
      <c r="B559" s="244" t="s">
        <v>3488</v>
      </c>
      <c r="C559" s="42" t="s">
        <v>15</v>
      </c>
      <c r="D559" s="42">
        <v>2</v>
      </c>
      <c r="E559" s="10"/>
      <c r="F559" s="213"/>
      <c r="G559" s="175"/>
      <c r="H559" s="42">
        <v>0</v>
      </c>
      <c r="I559" s="42" t="s">
        <v>621</v>
      </c>
      <c r="J559" s="42" t="s">
        <v>18</v>
      </c>
      <c r="K559" s="50"/>
    </row>
    <row r="560" spans="1:11" x14ac:dyDescent="0.25">
      <c r="A560" s="42">
        <v>4</v>
      </c>
      <c r="B560" s="244" t="s">
        <v>3492</v>
      </c>
      <c r="C560" s="42" t="s">
        <v>15</v>
      </c>
      <c r="D560" s="42">
        <v>1</v>
      </c>
      <c r="E560" s="10" t="s">
        <v>3493</v>
      </c>
      <c r="F560" s="240" t="s">
        <v>1551</v>
      </c>
      <c r="G560" s="241">
        <v>1650000</v>
      </c>
      <c r="H560" s="42">
        <v>0</v>
      </c>
      <c r="I560" s="42" t="s">
        <v>621</v>
      </c>
      <c r="J560" s="42" t="s">
        <v>18</v>
      </c>
      <c r="K560" s="50"/>
    </row>
    <row r="561" spans="1:11" x14ac:dyDescent="0.25">
      <c r="A561" s="42">
        <v>5</v>
      </c>
      <c r="B561" s="244" t="s">
        <v>3494</v>
      </c>
      <c r="C561" s="42" t="s">
        <v>15</v>
      </c>
      <c r="D561" s="42">
        <v>1</v>
      </c>
      <c r="E561" s="10" t="s">
        <v>3495</v>
      </c>
      <c r="F561" s="240" t="s">
        <v>1551</v>
      </c>
      <c r="G561" s="241">
        <v>1650000</v>
      </c>
      <c r="H561" s="42">
        <v>0</v>
      </c>
      <c r="I561" s="42" t="s">
        <v>621</v>
      </c>
      <c r="J561" s="42" t="s">
        <v>18</v>
      </c>
      <c r="K561" s="50"/>
    </row>
    <row r="562" spans="1:11" x14ac:dyDescent="0.25">
      <c r="A562" s="42">
        <v>6</v>
      </c>
      <c r="B562" s="244" t="s">
        <v>3496</v>
      </c>
      <c r="C562" s="42" t="s">
        <v>15</v>
      </c>
      <c r="D562" s="42">
        <v>1</v>
      </c>
      <c r="E562" s="10" t="s">
        <v>3497</v>
      </c>
      <c r="F562" s="240" t="s">
        <v>1551</v>
      </c>
      <c r="G562" s="241">
        <v>1980000</v>
      </c>
      <c r="H562" s="42">
        <v>0</v>
      </c>
      <c r="I562" s="42" t="s">
        <v>621</v>
      </c>
      <c r="J562" s="42" t="s">
        <v>18</v>
      </c>
      <c r="K562" s="50"/>
    </row>
    <row r="563" spans="1:11" x14ac:dyDescent="0.25">
      <c r="A563" s="42">
        <v>7</v>
      </c>
      <c r="B563" s="244" t="s">
        <v>3496</v>
      </c>
      <c r="C563" s="42" t="s">
        <v>15</v>
      </c>
      <c r="D563" s="42">
        <v>1</v>
      </c>
      <c r="E563" s="10" t="s">
        <v>3498</v>
      </c>
      <c r="F563" s="240" t="s">
        <v>1551</v>
      </c>
      <c r="G563" s="241">
        <v>1980000</v>
      </c>
      <c r="H563" s="42">
        <v>0</v>
      </c>
      <c r="I563" s="42" t="s">
        <v>621</v>
      </c>
      <c r="J563" s="42" t="s">
        <v>18</v>
      </c>
      <c r="K563" s="50"/>
    </row>
    <row r="564" spans="1:11" x14ac:dyDescent="0.25">
      <c r="A564" s="42">
        <v>8</v>
      </c>
      <c r="B564" s="244" t="s">
        <v>3496</v>
      </c>
      <c r="C564" s="42" t="s">
        <v>15</v>
      </c>
      <c r="D564" s="42">
        <v>1</v>
      </c>
      <c r="E564" s="10" t="s">
        <v>3499</v>
      </c>
      <c r="F564" s="240" t="s">
        <v>1551</v>
      </c>
      <c r="G564" s="241">
        <v>1980000</v>
      </c>
      <c r="H564" s="42">
        <v>0</v>
      </c>
      <c r="I564" s="42" t="s">
        <v>621</v>
      </c>
      <c r="J564" s="42" t="s">
        <v>18</v>
      </c>
      <c r="K564" s="50"/>
    </row>
    <row r="565" spans="1:11" x14ac:dyDescent="0.25">
      <c r="A565" s="42">
        <v>9</v>
      </c>
      <c r="B565" s="244" t="s">
        <v>3496</v>
      </c>
      <c r="C565" s="42" t="s">
        <v>15</v>
      </c>
      <c r="D565" s="42">
        <v>1</v>
      </c>
      <c r="E565" s="10" t="s">
        <v>3500</v>
      </c>
      <c r="F565" s="240" t="s">
        <v>1551</v>
      </c>
      <c r="G565" s="241">
        <v>1980000</v>
      </c>
      <c r="H565" s="42">
        <v>0</v>
      </c>
      <c r="I565" s="42" t="s">
        <v>621</v>
      </c>
      <c r="J565" s="42" t="s">
        <v>18</v>
      </c>
      <c r="K565" s="50"/>
    </row>
    <row r="566" spans="1:11" x14ac:dyDescent="0.25">
      <c r="A566" s="42">
        <v>10</v>
      </c>
      <c r="B566" s="244" t="s">
        <v>3501</v>
      </c>
      <c r="C566" s="42" t="s">
        <v>15</v>
      </c>
      <c r="D566" s="42">
        <v>1</v>
      </c>
      <c r="E566" s="10" t="s">
        <v>3502</v>
      </c>
      <c r="F566" s="240">
        <v>42732</v>
      </c>
      <c r="G566" s="241">
        <v>8900000</v>
      </c>
      <c r="H566" s="42">
        <v>0</v>
      </c>
      <c r="I566" s="42" t="s">
        <v>621</v>
      </c>
      <c r="J566" s="42" t="s">
        <v>18</v>
      </c>
      <c r="K566" s="50"/>
    </row>
    <row r="567" spans="1:11" x14ac:dyDescent="0.25">
      <c r="A567" s="42">
        <v>11</v>
      </c>
      <c r="B567" s="244" t="s">
        <v>3501</v>
      </c>
      <c r="C567" s="42" t="s">
        <v>15</v>
      </c>
      <c r="D567" s="42">
        <v>1</v>
      </c>
      <c r="E567" s="10" t="s">
        <v>3503</v>
      </c>
      <c r="F567" s="240">
        <v>42732</v>
      </c>
      <c r="G567" s="241">
        <v>8900000</v>
      </c>
      <c r="H567" s="42">
        <v>0</v>
      </c>
      <c r="I567" s="42" t="s">
        <v>621</v>
      </c>
      <c r="J567" s="42" t="s">
        <v>18</v>
      </c>
      <c r="K567" s="50"/>
    </row>
    <row r="568" spans="1:11" x14ac:dyDescent="0.25">
      <c r="A568" s="574" t="s">
        <v>2235</v>
      </c>
      <c r="B568" s="575"/>
      <c r="C568" s="575"/>
      <c r="D568" s="575"/>
      <c r="E568" s="575"/>
      <c r="F568" s="575"/>
      <c r="G568" s="575"/>
      <c r="H568" s="575"/>
      <c r="I568" s="575"/>
      <c r="J568" s="575"/>
      <c r="K568" s="576"/>
    </row>
    <row r="569" spans="1:11" x14ac:dyDescent="0.25">
      <c r="A569" s="42">
        <v>1</v>
      </c>
      <c r="B569" s="237" t="s">
        <v>973</v>
      </c>
      <c r="C569" s="42" t="s">
        <v>15</v>
      </c>
      <c r="D569" s="42">
        <v>1</v>
      </c>
      <c r="E569" s="10" t="s">
        <v>974</v>
      </c>
      <c r="F569" s="240">
        <v>40627</v>
      </c>
      <c r="G569" s="241">
        <v>11425909</v>
      </c>
      <c r="H569" s="42">
        <v>0</v>
      </c>
      <c r="I569" s="42" t="s">
        <v>621</v>
      </c>
      <c r="J569" s="42" t="s">
        <v>18</v>
      </c>
      <c r="K569" s="50"/>
    </row>
    <row r="570" spans="1:11" x14ac:dyDescent="0.25">
      <c r="A570" s="42">
        <v>2</v>
      </c>
      <c r="B570" s="237" t="s">
        <v>975</v>
      </c>
      <c r="C570" s="42" t="s">
        <v>15</v>
      </c>
      <c r="D570" s="42">
        <v>1</v>
      </c>
      <c r="E570" s="10" t="s">
        <v>976</v>
      </c>
      <c r="F570" s="240">
        <v>40599</v>
      </c>
      <c r="G570" s="241">
        <v>3150000</v>
      </c>
      <c r="H570" s="42">
        <v>0</v>
      </c>
      <c r="I570" s="42" t="s">
        <v>621</v>
      </c>
      <c r="J570" s="42" t="s">
        <v>18</v>
      </c>
      <c r="K570" s="50"/>
    </row>
    <row r="571" spans="1:11" x14ac:dyDescent="0.25">
      <c r="A571" s="42">
        <v>3</v>
      </c>
      <c r="B571" s="237" t="s">
        <v>977</v>
      </c>
      <c r="C571" s="42" t="s">
        <v>15</v>
      </c>
      <c r="D571" s="42">
        <v>1</v>
      </c>
      <c r="E571" s="10" t="s">
        <v>978</v>
      </c>
      <c r="F571" s="240">
        <v>40873</v>
      </c>
      <c r="G571" s="241">
        <v>3950000</v>
      </c>
      <c r="H571" s="42">
        <v>0</v>
      </c>
      <c r="I571" s="42" t="s">
        <v>621</v>
      </c>
      <c r="J571" s="42" t="s">
        <v>18</v>
      </c>
      <c r="K571" s="50"/>
    </row>
    <row r="572" spans="1:11" ht="24.75" customHeight="1" x14ac:dyDescent="0.25">
      <c r="A572" s="42">
        <v>4</v>
      </c>
      <c r="B572" s="237" t="s">
        <v>596</v>
      </c>
      <c r="C572" s="42" t="s">
        <v>15</v>
      </c>
      <c r="D572" s="42">
        <v>1</v>
      </c>
      <c r="E572" s="10" t="s">
        <v>979</v>
      </c>
      <c r="F572" s="240">
        <v>40305</v>
      </c>
      <c r="G572" s="241">
        <v>745000</v>
      </c>
      <c r="H572" s="42">
        <v>0</v>
      </c>
      <c r="I572" s="42" t="s">
        <v>621</v>
      </c>
      <c r="J572" s="42" t="s">
        <v>18</v>
      </c>
      <c r="K572" s="50"/>
    </row>
    <row r="573" spans="1:11" x14ac:dyDescent="0.25">
      <c r="A573" s="42">
        <v>5</v>
      </c>
      <c r="B573" s="237" t="s">
        <v>661</v>
      </c>
      <c r="C573" s="42" t="s">
        <v>15</v>
      </c>
      <c r="D573" s="42">
        <v>1</v>
      </c>
      <c r="E573" s="10" t="s">
        <v>980</v>
      </c>
      <c r="F573" s="240">
        <v>43797</v>
      </c>
      <c r="G573" s="241">
        <v>6712973</v>
      </c>
      <c r="H573" s="69">
        <v>1491785</v>
      </c>
      <c r="I573" s="42" t="s">
        <v>621</v>
      </c>
      <c r="J573" s="42" t="s">
        <v>18</v>
      </c>
      <c r="K573" s="50"/>
    </row>
    <row r="574" spans="1:11" x14ac:dyDescent="0.25">
      <c r="A574" s="42">
        <v>6</v>
      </c>
      <c r="B574" s="237" t="s">
        <v>981</v>
      </c>
      <c r="C574" s="42" t="s">
        <v>15</v>
      </c>
      <c r="D574" s="42">
        <v>6</v>
      </c>
      <c r="E574" s="10" t="s">
        <v>719</v>
      </c>
      <c r="F574" s="240"/>
      <c r="G574" s="241"/>
      <c r="H574" s="42">
        <v>0</v>
      </c>
      <c r="I574" s="42" t="s">
        <v>621</v>
      </c>
      <c r="J574" s="42" t="s">
        <v>18</v>
      </c>
      <c r="K574" s="50"/>
    </row>
    <row r="575" spans="1:11" x14ac:dyDescent="0.25">
      <c r="A575" s="574" t="s">
        <v>2236</v>
      </c>
      <c r="B575" s="575"/>
      <c r="C575" s="575"/>
      <c r="D575" s="575"/>
      <c r="E575" s="575"/>
      <c r="F575" s="575"/>
      <c r="G575" s="575"/>
      <c r="H575" s="575"/>
      <c r="I575" s="575"/>
      <c r="J575" s="575"/>
      <c r="K575" s="576"/>
    </row>
    <row r="576" spans="1:11" ht="25.5" x14ac:dyDescent="0.25">
      <c r="A576" s="42">
        <v>1</v>
      </c>
      <c r="B576" s="237" t="s">
        <v>219</v>
      </c>
      <c r="C576" s="42" t="s">
        <v>15</v>
      </c>
      <c r="D576" s="42">
        <v>1</v>
      </c>
      <c r="E576" s="10" t="s">
        <v>982</v>
      </c>
      <c r="F576" s="240" t="s">
        <v>474</v>
      </c>
      <c r="G576" s="241">
        <v>17299700</v>
      </c>
      <c r="H576" s="42">
        <v>0</v>
      </c>
      <c r="I576" s="42" t="s">
        <v>621</v>
      </c>
      <c r="J576" s="42" t="s">
        <v>18</v>
      </c>
      <c r="K576" s="50"/>
    </row>
    <row r="577" spans="1:12" ht="25.5" x14ac:dyDescent="0.25">
      <c r="A577" s="42">
        <v>2</v>
      </c>
      <c r="B577" s="237" t="s">
        <v>983</v>
      </c>
      <c r="C577" s="42" t="s">
        <v>15</v>
      </c>
      <c r="D577" s="42">
        <v>1</v>
      </c>
      <c r="E577" s="10" t="s">
        <v>984</v>
      </c>
      <c r="F577" s="240" t="s">
        <v>985</v>
      </c>
      <c r="G577" s="241">
        <v>13800000</v>
      </c>
      <c r="H577" s="42">
        <v>0</v>
      </c>
      <c r="I577" s="42" t="s">
        <v>621</v>
      </c>
      <c r="J577" s="42" t="s">
        <v>18</v>
      </c>
      <c r="K577" s="50"/>
    </row>
    <row r="578" spans="1:12" x14ac:dyDescent="0.25">
      <c r="A578" s="42">
        <v>3</v>
      </c>
      <c r="B578" s="88" t="s">
        <v>13</v>
      </c>
      <c r="C578" s="42" t="s">
        <v>15</v>
      </c>
      <c r="D578" s="42">
        <v>1</v>
      </c>
      <c r="E578" s="10" t="s">
        <v>986</v>
      </c>
      <c r="F578" s="240" t="s">
        <v>650</v>
      </c>
      <c r="G578" s="241">
        <v>14030000</v>
      </c>
      <c r="H578" s="42">
        <v>0</v>
      </c>
      <c r="I578" s="42" t="s">
        <v>621</v>
      </c>
      <c r="J578" s="42" t="s">
        <v>18</v>
      </c>
      <c r="K578" s="50"/>
    </row>
    <row r="579" spans="1:12" x14ac:dyDescent="0.25">
      <c r="A579" s="42">
        <v>4</v>
      </c>
      <c r="B579" s="88" t="s">
        <v>13</v>
      </c>
      <c r="C579" s="42" t="s">
        <v>15</v>
      </c>
      <c r="D579" s="42">
        <v>1</v>
      </c>
      <c r="E579" s="10" t="s">
        <v>987</v>
      </c>
      <c r="F579" s="240" t="s">
        <v>650</v>
      </c>
      <c r="G579" s="241">
        <v>14030000</v>
      </c>
      <c r="H579" s="42">
        <v>0</v>
      </c>
      <c r="I579" s="42" t="s">
        <v>621</v>
      </c>
      <c r="J579" s="42" t="s">
        <v>18</v>
      </c>
      <c r="K579" s="50"/>
    </row>
    <row r="580" spans="1:12" x14ac:dyDescent="0.25">
      <c r="A580" s="42">
        <v>5</v>
      </c>
      <c r="B580" s="88" t="s">
        <v>13</v>
      </c>
      <c r="C580" s="42" t="s">
        <v>15</v>
      </c>
      <c r="D580" s="42">
        <v>1</v>
      </c>
      <c r="E580" s="10" t="s">
        <v>988</v>
      </c>
      <c r="F580" s="240" t="s">
        <v>650</v>
      </c>
      <c r="G580" s="241">
        <v>14030000</v>
      </c>
      <c r="H580" s="42">
        <v>0</v>
      </c>
      <c r="I580" s="42" t="s">
        <v>621</v>
      </c>
      <c r="J580" s="42" t="s">
        <v>18</v>
      </c>
      <c r="K580" s="50"/>
    </row>
    <row r="581" spans="1:12" x14ac:dyDescent="0.25">
      <c r="A581" s="42">
        <v>6</v>
      </c>
      <c r="B581" s="88" t="s">
        <v>989</v>
      </c>
      <c r="C581" s="42" t="s">
        <v>15</v>
      </c>
      <c r="D581" s="42">
        <v>1</v>
      </c>
      <c r="E581" s="10" t="s">
        <v>990</v>
      </c>
      <c r="F581" s="240" t="s">
        <v>991</v>
      </c>
      <c r="G581" s="241">
        <v>1984400</v>
      </c>
      <c r="H581" s="247">
        <v>440984</v>
      </c>
      <c r="I581" s="42" t="s">
        <v>621</v>
      </c>
      <c r="J581" s="42" t="s">
        <v>18</v>
      </c>
      <c r="K581" s="50"/>
    </row>
    <row r="582" spans="1:12" x14ac:dyDescent="0.25">
      <c r="A582" s="42">
        <v>7</v>
      </c>
      <c r="B582" s="88" t="s">
        <v>989</v>
      </c>
      <c r="C582" s="42" t="s">
        <v>15</v>
      </c>
      <c r="D582" s="42">
        <v>1</v>
      </c>
      <c r="E582" s="10" t="s">
        <v>992</v>
      </c>
      <c r="F582" s="240" t="s">
        <v>991</v>
      </c>
      <c r="G582" s="241">
        <v>1984400</v>
      </c>
      <c r="H582" s="247">
        <v>440984</v>
      </c>
      <c r="I582" s="42" t="s">
        <v>621</v>
      </c>
      <c r="J582" s="42" t="s">
        <v>18</v>
      </c>
      <c r="K582" s="50"/>
    </row>
    <row r="583" spans="1:12" x14ac:dyDescent="0.25">
      <c r="A583" s="42">
        <v>8</v>
      </c>
      <c r="B583" s="88" t="s">
        <v>989</v>
      </c>
      <c r="C583" s="42" t="s">
        <v>15</v>
      </c>
      <c r="D583" s="42">
        <v>1</v>
      </c>
      <c r="E583" s="10" t="s">
        <v>993</v>
      </c>
      <c r="F583" s="240" t="s">
        <v>991</v>
      </c>
      <c r="G583" s="241">
        <v>1984400</v>
      </c>
      <c r="H583" s="247">
        <v>440984</v>
      </c>
      <c r="I583" s="42" t="s">
        <v>621</v>
      </c>
      <c r="J583" s="42" t="s">
        <v>18</v>
      </c>
      <c r="K583" s="50"/>
    </row>
    <row r="584" spans="1:12" x14ac:dyDescent="0.25">
      <c r="A584" s="42">
        <v>9</v>
      </c>
      <c r="B584" s="88" t="s">
        <v>989</v>
      </c>
      <c r="C584" s="42" t="s">
        <v>15</v>
      </c>
      <c r="D584" s="42">
        <v>1</v>
      </c>
      <c r="E584" s="10" t="s">
        <v>994</v>
      </c>
      <c r="F584" s="240" t="s">
        <v>991</v>
      </c>
      <c r="G584" s="241">
        <v>1984400</v>
      </c>
      <c r="H584" s="247">
        <v>440984</v>
      </c>
      <c r="I584" s="42" t="s">
        <v>621</v>
      </c>
      <c r="J584" s="42" t="s">
        <v>18</v>
      </c>
      <c r="K584" s="50"/>
    </row>
    <row r="585" spans="1:12" x14ac:dyDescent="0.25">
      <c r="A585" s="42">
        <v>10</v>
      </c>
      <c r="B585" s="88" t="s">
        <v>989</v>
      </c>
      <c r="C585" s="42" t="s">
        <v>15</v>
      </c>
      <c r="D585" s="42">
        <v>1</v>
      </c>
      <c r="E585" s="10" t="s">
        <v>995</v>
      </c>
      <c r="F585" s="240" t="s">
        <v>991</v>
      </c>
      <c r="G585" s="241">
        <v>1984400</v>
      </c>
      <c r="H585" s="247">
        <v>440984</v>
      </c>
      <c r="I585" s="42" t="s">
        <v>621</v>
      </c>
      <c r="J585" s="42" t="s">
        <v>18</v>
      </c>
      <c r="K585" s="50"/>
    </row>
    <row r="586" spans="1:12" ht="25.5" x14ac:dyDescent="0.25">
      <c r="A586" s="42">
        <v>11</v>
      </c>
      <c r="B586" s="237" t="s">
        <v>996</v>
      </c>
      <c r="C586" s="42" t="s">
        <v>15</v>
      </c>
      <c r="D586" s="42">
        <v>1</v>
      </c>
      <c r="E586" s="10" t="s">
        <v>997</v>
      </c>
      <c r="F586" s="240" t="s">
        <v>998</v>
      </c>
      <c r="G586" s="241">
        <v>7800000</v>
      </c>
      <c r="H586" s="247">
        <v>3899994</v>
      </c>
      <c r="I586" s="42" t="s">
        <v>621</v>
      </c>
      <c r="J586" s="42" t="s">
        <v>18</v>
      </c>
      <c r="K586" s="50"/>
    </row>
    <row r="587" spans="1:12" x14ac:dyDescent="0.25">
      <c r="A587" s="42">
        <v>12</v>
      </c>
      <c r="B587" s="88" t="s">
        <v>61</v>
      </c>
      <c r="C587" s="42" t="s">
        <v>15</v>
      </c>
      <c r="D587" s="42">
        <v>1</v>
      </c>
      <c r="E587" s="10" t="s">
        <v>126</v>
      </c>
      <c r="F587" s="240"/>
      <c r="G587" s="241"/>
      <c r="H587" s="247"/>
      <c r="I587" s="42" t="s">
        <v>621</v>
      </c>
      <c r="J587" s="42" t="s">
        <v>18</v>
      </c>
      <c r="K587" s="50"/>
    </row>
    <row r="588" spans="1:12" x14ac:dyDescent="0.25">
      <c r="A588" s="574" t="s">
        <v>3504</v>
      </c>
      <c r="B588" s="575"/>
      <c r="C588" s="575"/>
      <c r="D588" s="575"/>
      <c r="E588" s="575"/>
      <c r="F588" s="575"/>
      <c r="G588" s="575"/>
      <c r="H588" s="575"/>
      <c r="I588" s="575"/>
      <c r="J588" s="575"/>
      <c r="K588" s="575"/>
      <c r="L588" s="248"/>
    </row>
    <row r="589" spans="1:12" x14ac:dyDescent="0.25">
      <c r="A589" s="42">
        <v>1</v>
      </c>
      <c r="B589" s="237" t="s">
        <v>1220</v>
      </c>
      <c r="C589" s="42" t="s">
        <v>15</v>
      </c>
      <c r="D589" s="42">
        <v>1</v>
      </c>
      <c r="E589" s="10" t="s">
        <v>3505</v>
      </c>
      <c r="F589" s="240" t="s">
        <v>3506</v>
      </c>
      <c r="G589" s="241">
        <v>3926578</v>
      </c>
      <c r="H589" s="247">
        <v>0</v>
      </c>
      <c r="I589" s="42" t="s">
        <v>621</v>
      </c>
      <c r="J589" s="42" t="s">
        <v>18</v>
      </c>
      <c r="K589" s="50"/>
    </row>
    <row r="590" spans="1:12" x14ac:dyDescent="0.25">
      <c r="A590" s="42">
        <v>2</v>
      </c>
      <c r="B590" s="237" t="s">
        <v>1220</v>
      </c>
      <c r="C590" s="42" t="s">
        <v>15</v>
      </c>
      <c r="D590" s="42">
        <v>1</v>
      </c>
      <c r="E590" s="10" t="s">
        <v>3507</v>
      </c>
      <c r="F590" s="240" t="s">
        <v>3506</v>
      </c>
      <c r="G590" s="241">
        <v>3926578</v>
      </c>
      <c r="H590" s="247">
        <v>0</v>
      </c>
      <c r="I590" s="42" t="s">
        <v>621</v>
      </c>
      <c r="J590" s="42" t="s">
        <v>18</v>
      </c>
      <c r="K590" s="50"/>
    </row>
    <row r="591" spans="1:12" x14ac:dyDescent="0.25">
      <c r="A591" s="574" t="s">
        <v>3536</v>
      </c>
      <c r="B591" s="575"/>
      <c r="C591" s="575"/>
      <c r="D591" s="575"/>
      <c r="E591" s="575"/>
      <c r="F591" s="575"/>
      <c r="G591" s="575"/>
      <c r="H591" s="575"/>
      <c r="I591" s="575"/>
      <c r="J591" s="575"/>
      <c r="K591" s="575"/>
    </row>
    <row r="592" spans="1:12" x14ac:dyDescent="0.25">
      <c r="A592" s="42">
        <v>1</v>
      </c>
      <c r="B592" s="237" t="s">
        <v>3508</v>
      </c>
      <c r="C592" s="42" t="s">
        <v>15</v>
      </c>
      <c r="D592" s="42">
        <v>1</v>
      </c>
      <c r="E592" s="10" t="s">
        <v>3509</v>
      </c>
      <c r="F592" s="240" t="s">
        <v>299</v>
      </c>
      <c r="G592" s="241">
        <v>13559091</v>
      </c>
      <c r="H592" s="247">
        <v>0</v>
      </c>
      <c r="I592" s="42" t="s">
        <v>621</v>
      </c>
      <c r="J592" s="42" t="s">
        <v>52</v>
      </c>
      <c r="K592" s="50"/>
    </row>
    <row r="593" spans="1:11" x14ac:dyDescent="0.25">
      <c r="A593" s="42">
        <v>2</v>
      </c>
      <c r="B593" s="237" t="s">
        <v>3510</v>
      </c>
      <c r="C593" s="42" t="s">
        <v>15</v>
      </c>
      <c r="D593" s="42">
        <v>1</v>
      </c>
      <c r="E593" s="10" t="s">
        <v>3511</v>
      </c>
      <c r="F593" s="240" t="s">
        <v>961</v>
      </c>
      <c r="G593" s="241">
        <v>0</v>
      </c>
      <c r="H593" s="247">
        <v>0</v>
      </c>
      <c r="I593" s="42" t="s">
        <v>621</v>
      </c>
      <c r="J593" s="42" t="s">
        <v>18</v>
      </c>
      <c r="K593" s="50"/>
    </row>
    <row r="594" spans="1:11" x14ac:dyDescent="0.25">
      <c r="A594" s="42">
        <v>3</v>
      </c>
      <c r="B594" s="237" t="s">
        <v>3512</v>
      </c>
      <c r="C594" s="42" t="s">
        <v>15</v>
      </c>
      <c r="D594" s="42">
        <v>1</v>
      </c>
      <c r="E594" s="10" t="s">
        <v>3513</v>
      </c>
      <c r="F594" s="240" t="s">
        <v>1732</v>
      </c>
      <c r="G594" s="241">
        <v>3292300</v>
      </c>
      <c r="H594" s="247">
        <v>0</v>
      </c>
      <c r="I594" s="42" t="s">
        <v>621</v>
      </c>
      <c r="J594" s="42" t="s">
        <v>18</v>
      </c>
      <c r="K594" s="50"/>
    </row>
    <row r="595" spans="1:11" x14ac:dyDescent="0.25">
      <c r="A595" s="42">
        <v>4</v>
      </c>
      <c r="B595" s="237" t="s">
        <v>626</v>
      </c>
      <c r="C595" s="42" t="s">
        <v>15</v>
      </c>
      <c r="D595" s="42">
        <v>1</v>
      </c>
      <c r="E595" s="10" t="s">
        <v>3514</v>
      </c>
      <c r="F595" s="240" t="s">
        <v>628</v>
      </c>
      <c r="G595" s="241">
        <v>1500000</v>
      </c>
      <c r="H595" s="247">
        <v>0</v>
      </c>
      <c r="I595" s="42" t="s">
        <v>621</v>
      </c>
      <c r="J595" s="42" t="s">
        <v>18</v>
      </c>
      <c r="K595" s="50"/>
    </row>
    <row r="596" spans="1:11" x14ac:dyDescent="0.25">
      <c r="A596" s="42">
        <v>5</v>
      </c>
      <c r="B596" s="237" t="s">
        <v>3515</v>
      </c>
      <c r="C596" s="42" t="s">
        <v>15</v>
      </c>
      <c r="D596" s="42">
        <v>1</v>
      </c>
      <c r="E596" s="10" t="s">
        <v>3516</v>
      </c>
      <c r="F596" s="240" t="s">
        <v>3517</v>
      </c>
      <c r="G596" s="241">
        <v>597800</v>
      </c>
      <c r="H596" s="247">
        <v>0</v>
      </c>
      <c r="I596" s="42" t="s">
        <v>621</v>
      </c>
      <c r="J596" s="42" t="s">
        <v>18</v>
      </c>
      <c r="K596" s="50"/>
    </row>
    <row r="597" spans="1:11" x14ac:dyDescent="0.25">
      <c r="A597" s="42">
        <v>6</v>
      </c>
      <c r="B597" s="237" t="s">
        <v>3510</v>
      </c>
      <c r="C597" s="42" t="s">
        <v>15</v>
      </c>
      <c r="D597" s="42">
        <v>1</v>
      </c>
      <c r="E597" s="10" t="s">
        <v>3518</v>
      </c>
      <c r="F597" s="240" t="s">
        <v>628</v>
      </c>
      <c r="G597" s="241">
        <v>2500000</v>
      </c>
      <c r="H597" s="247">
        <v>0</v>
      </c>
      <c r="I597" s="42" t="s">
        <v>621</v>
      </c>
      <c r="J597" s="42" t="s">
        <v>18</v>
      </c>
      <c r="K597" s="50"/>
    </row>
    <row r="598" spans="1:11" x14ac:dyDescent="0.25">
      <c r="A598" s="42">
        <v>7</v>
      </c>
      <c r="B598" s="237" t="s">
        <v>286</v>
      </c>
      <c r="C598" s="42" t="s">
        <v>15</v>
      </c>
      <c r="D598" s="42">
        <v>1</v>
      </c>
      <c r="E598" s="10" t="s">
        <v>3519</v>
      </c>
      <c r="F598" s="240" t="s">
        <v>196</v>
      </c>
      <c r="G598" s="241">
        <v>7980000</v>
      </c>
      <c r="H598" s="247">
        <v>0</v>
      </c>
      <c r="I598" s="42" t="s">
        <v>621</v>
      </c>
      <c r="J598" s="42" t="s">
        <v>18</v>
      </c>
      <c r="K598" s="50"/>
    </row>
    <row r="599" spans="1:11" ht="25.5" x14ac:dyDescent="0.25">
      <c r="A599" s="42">
        <v>8</v>
      </c>
      <c r="B599" s="237" t="s">
        <v>2725</v>
      </c>
      <c r="C599" s="42" t="s">
        <v>15</v>
      </c>
      <c r="D599" s="42">
        <v>1</v>
      </c>
      <c r="E599" s="10" t="s">
        <v>3520</v>
      </c>
      <c r="F599" s="240" t="s">
        <v>1572</v>
      </c>
      <c r="G599" s="241">
        <v>13420000</v>
      </c>
      <c r="H599" s="247">
        <v>0</v>
      </c>
      <c r="I599" s="42" t="s">
        <v>621</v>
      </c>
      <c r="J599" s="42" t="s">
        <v>18</v>
      </c>
      <c r="K599" s="50"/>
    </row>
    <row r="600" spans="1:11" ht="25.5" x14ac:dyDescent="0.25">
      <c r="A600" s="42">
        <v>9</v>
      </c>
      <c r="B600" s="237" t="s">
        <v>2725</v>
      </c>
      <c r="C600" s="42" t="s">
        <v>15</v>
      </c>
      <c r="D600" s="42">
        <v>1</v>
      </c>
      <c r="E600" s="10" t="s">
        <v>3521</v>
      </c>
      <c r="F600" s="240" t="s">
        <v>1572</v>
      </c>
      <c r="G600" s="241">
        <v>13420000</v>
      </c>
      <c r="H600" s="247">
        <v>0</v>
      </c>
      <c r="I600" s="42" t="s">
        <v>621</v>
      </c>
      <c r="J600" s="42" t="s">
        <v>18</v>
      </c>
      <c r="K600" s="50"/>
    </row>
    <row r="601" spans="1:11" x14ac:dyDescent="0.25">
      <c r="A601" s="42">
        <v>10</v>
      </c>
      <c r="B601" s="237" t="s">
        <v>3522</v>
      </c>
      <c r="C601" s="42" t="s">
        <v>15</v>
      </c>
      <c r="D601" s="42">
        <v>1</v>
      </c>
      <c r="E601" s="10" t="s">
        <v>3523</v>
      </c>
      <c r="F601" s="240" t="s">
        <v>3524</v>
      </c>
      <c r="G601" s="241">
        <v>1108740</v>
      </c>
      <c r="H601" s="247">
        <v>0</v>
      </c>
      <c r="I601" s="42" t="s">
        <v>621</v>
      </c>
      <c r="J601" s="42" t="s">
        <v>18</v>
      </c>
      <c r="K601" s="50"/>
    </row>
    <row r="602" spans="1:11" x14ac:dyDescent="0.25">
      <c r="A602" s="42">
        <v>11</v>
      </c>
      <c r="B602" s="237" t="s">
        <v>795</v>
      </c>
      <c r="C602" s="42" t="s">
        <v>15</v>
      </c>
      <c r="D602" s="42">
        <v>1</v>
      </c>
      <c r="E602" s="10" t="s">
        <v>3525</v>
      </c>
      <c r="F602" s="240" t="s">
        <v>797</v>
      </c>
      <c r="G602" s="241">
        <v>11000</v>
      </c>
      <c r="H602" s="247">
        <v>0</v>
      </c>
      <c r="I602" s="42" t="s">
        <v>621</v>
      </c>
      <c r="J602" s="42" t="s">
        <v>18</v>
      </c>
      <c r="K602" s="50"/>
    </row>
    <row r="603" spans="1:11" ht="25.5" x14ac:dyDescent="0.25">
      <c r="A603" s="42">
        <v>12</v>
      </c>
      <c r="B603" s="237" t="s">
        <v>393</v>
      </c>
      <c r="C603" s="42" t="s">
        <v>15</v>
      </c>
      <c r="D603" s="42">
        <v>1</v>
      </c>
      <c r="E603" s="10" t="s">
        <v>3526</v>
      </c>
      <c r="F603" s="240" t="s">
        <v>395</v>
      </c>
      <c r="G603" s="241">
        <v>6780000</v>
      </c>
      <c r="H603" s="247">
        <v>0</v>
      </c>
      <c r="I603" s="42" t="s">
        <v>621</v>
      </c>
      <c r="J603" s="42" t="s">
        <v>18</v>
      </c>
      <c r="K603" s="50"/>
    </row>
    <row r="604" spans="1:11" ht="25.5" x14ac:dyDescent="0.25">
      <c r="A604" s="42">
        <v>13</v>
      </c>
      <c r="B604" s="237" t="s">
        <v>393</v>
      </c>
      <c r="C604" s="42" t="s">
        <v>15</v>
      </c>
      <c r="D604" s="42">
        <v>1</v>
      </c>
      <c r="E604" s="10" t="s">
        <v>3527</v>
      </c>
      <c r="F604" s="240" t="s">
        <v>395</v>
      </c>
      <c r="G604" s="241">
        <v>6780000</v>
      </c>
      <c r="H604" s="247">
        <v>0</v>
      </c>
      <c r="I604" s="42" t="s">
        <v>621</v>
      </c>
      <c r="J604" s="42" t="s">
        <v>18</v>
      </c>
      <c r="K604" s="50"/>
    </row>
    <row r="605" spans="1:11" x14ac:dyDescent="0.25">
      <c r="A605" s="42">
        <v>14</v>
      </c>
      <c r="B605" s="237" t="s">
        <v>947</v>
      </c>
      <c r="C605" s="42" t="s">
        <v>15</v>
      </c>
      <c r="D605" s="42">
        <v>1</v>
      </c>
      <c r="E605" s="10" t="s">
        <v>3528</v>
      </c>
      <c r="F605" s="240" t="s">
        <v>3517</v>
      </c>
      <c r="G605" s="241">
        <v>1666000</v>
      </c>
      <c r="H605" s="247">
        <v>0</v>
      </c>
      <c r="I605" s="42" t="s">
        <v>621</v>
      </c>
      <c r="J605" s="42" t="s">
        <v>18</v>
      </c>
      <c r="K605" s="50"/>
    </row>
    <row r="606" spans="1:11" x14ac:dyDescent="0.25">
      <c r="A606" s="42">
        <v>15</v>
      </c>
      <c r="B606" s="237" t="s">
        <v>684</v>
      </c>
      <c r="C606" s="42" t="s">
        <v>15</v>
      </c>
      <c r="D606" s="42">
        <v>1</v>
      </c>
      <c r="E606" s="10" t="s">
        <v>3529</v>
      </c>
      <c r="F606" s="240" t="s">
        <v>686</v>
      </c>
      <c r="G606" s="241">
        <v>5910000</v>
      </c>
      <c r="H606" s="247">
        <v>0</v>
      </c>
      <c r="I606" s="42" t="s">
        <v>621</v>
      </c>
      <c r="J606" s="42" t="s">
        <v>18</v>
      </c>
      <c r="K606" s="50"/>
    </row>
    <row r="607" spans="1:11" x14ac:dyDescent="0.25">
      <c r="A607" s="42">
        <v>16</v>
      </c>
      <c r="B607" s="237" t="s">
        <v>191</v>
      </c>
      <c r="C607" s="42" t="s">
        <v>15</v>
      </c>
      <c r="D607" s="42">
        <v>1</v>
      </c>
      <c r="E607" s="10" t="s">
        <v>3530</v>
      </c>
      <c r="F607" s="240">
        <v>42546</v>
      </c>
      <c r="G607" s="241">
        <v>3970000</v>
      </c>
      <c r="H607" s="247">
        <v>0</v>
      </c>
      <c r="I607" s="42" t="s">
        <v>621</v>
      </c>
      <c r="J607" s="42" t="s">
        <v>18</v>
      </c>
      <c r="K607" s="50"/>
    </row>
    <row r="608" spans="1:11" x14ac:dyDescent="0.25">
      <c r="A608" s="574" t="s">
        <v>3537</v>
      </c>
      <c r="B608" s="575"/>
      <c r="C608" s="575"/>
      <c r="D608" s="575"/>
      <c r="E608" s="575"/>
      <c r="F608" s="575"/>
      <c r="G608" s="575"/>
      <c r="H608" s="575"/>
      <c r="I608" s="575"/>
      <c r="J608" s="575"/>
      <c r="K608" s="575"/>
    </row>
    <row r="609" spans="1:11" x14ac:dyDescent="0.25">
      <c r="A609" s="42">
        <v>1</v>
      </c>
      <c r="B609" s="237" t="s">
        <v>3531</v>
      </c>
      <c r="C609" s="42" t="s">
        <v>15</v>
      </c>
      <c r="D609" s="42">
        <v>1</v>
      </c>
      <c r="E609" s="10" t="s">
        <v>3532</v>
      </c>
      <c r="F609" s="240" t="s">
        <v>934</v>
      </c>
      <c r="G609" s="241">
        <v>4027077</v>
      </c>
      <c r="H609" s="247">
        <v>0</v>
      </c>
      <c r="I609" s="42" t="s">
        <v>621</v>
      </c>
      <c r="J609" s="42" t="s">
        <v>18</v>
      </c>
      <c r="K609" s="50"/>
    </row>
    <row r="610" spans="1:11" x14ac:dyDescent="0.25">
      <c r="A610" s="42">
        <v>2</v>
      </c>
      <c r="B610" s="237" t="s">
        <v>3533</v>
      </c>
      <c r="C610" s="42" t="s">
        <v>15</v>
      </c>
      <c r="D610" s="42">
        <v>1</v>
      </c>
      <c r="E610" s="10" t="s">
        <v>3534</v>
      </c>
      <c r="F610" s="240" t="s">
        <v>3535</v>
      </c>
      <c r="G610" s="241">
        <v>2750000</v>
      </c>
      <c r="H610" s="247">
        <v>0</v>
      </c>
      <c r="I610" s="42" t="s">
        <v>621</v>
      </c>
      <c r="J610" s="42" t="s">
        <v>18</v>
      </c>
      <c r="K610" s="50"/>
    </row>
    <row r="611" spans="1:11" x14ac:dyDescent="0.25">
      <c r="A611" s="566" t="s">
        <v>3219</v>
      </c>
      <c r="B611" s="567"/>
      <c r="C611" s="567"/>
      <c r="D611" s="567"/>
      <c r="E611" s="567"/>
      <c r="F611" s="567"/>
      <c r="G611" s="567"/>
      <c r="H611" s="567"/>
      <c r="I611" s="567"/>
      <c r="J611" s="567"/>
      <c r="K611" s="568"/>
    </row>
    <row r="612" spans="1:11" ht="25.5" x14ac:dyDescent="0.25">
      <c r="A612" s="42">
        <v>1</v>
      </c>
      <c r="B612" s="237" t="s">
        <v>3220</v>
      </c>
      <c r="C612" s="42" t="s">
        <v>15</v>
      </c>
      <c r="D612" s="42">
        <v>1</v>
      </c>
      <c r="E612" s="10" t="s">
        <v>3221</v>
      </c>
      <c r="F612" s="240" t="s">
        <v>3222</v>
      </c>
      <c r="G612" s="241">
        <v>37524907</v>
      </c>
      <c r="H612" s="247">
        <v>0</v>
      </c>
      <c r="I612" s="74" t="s">
        <v>3097</v>
      </c>
      <c r="J612" s="42" t="s">
        <v>18</v>
      </c>
      <c r="K612" s="42" t="s">
        <v>3223</v>
      </c>
    </row>
    <row r="613" spans="1:11" x14ac:dyDescent="0.25">
      <c r="A613" s="42">
        <v>2</v>
      </c>
      <c r="B613" s="237" t="s">
        <v>3224</v>
      </c>
      <c r="C613" s="42" t="s">
        <v>15</v>
      </c>
      <c r="D613" s="42">
        <v>1</v>
      </c>
      <c r="E613" s="10" t="s">
        <v>3225</v>
      </c>
      <c r="F613" s="240" t="s">
        <v>3222</v>
      </c>
      <c r="G613" s="241">
        <v>132242203</v>
      </c>
      <c r="H613" s="247">
        <v>0</v>
      </c>
      <c r="I613" s="74" t="s">
        <v>3097</v>
      </c>
      <c r="J613" s="42" t="s">
        <v>18</v>
      </c>
      <c r="K613" s="42" t="s">
        <v>3223</v>
      </c>
    </row>
    <row r="614" spans="1:11" ht="25.5" x14ac:dyDescent="0.25">
      <c r="A614" s="42">
        <v>3</v>
      </c>
      <c r="B614" s="237" t="s">
        <v>3226</v>
      </c>
      <c r="C614" s="42" t="s">
        <v>15</v>
      </c>
      <c r="D614" s="42">
        <v>1</v>
      </c>
      <c r="E614" s="10" t="s">
        <v>3227</v>
      </c>
      <c r="F614" s="240">
        <v>39722</v>
      </c>
      <c r="G614" s="241">
        <v>50000000</v>
      </c>
      <c r="H614" s="247">
        <v>0</v>
      </c>
      <c r="I614" s="74" t="s">
        <v>3081</v>
      </c>
      <c r="J614" s="42" t="s">
        <v>18</v>
      </c>
      <c r="K614" s="42" t="s">
        <v>3223</v>
      </c>
    </row>
    <row r="615" spans="1:11" ht="25.5" x14ac:dyDescent="0.25">
      <c r="A615" s="42">
        <v>4</v>
      </c>
      <c r="B615" s="237" t="s">
        <v>3228</v>
      </c>
      <c r="C615" s="42" t="s">
        <v>15</v>
      </c>
      <c r="D615" s="42">
        <v>1</v>
      </c>
      <c r="E615" s="10" t="s">
        <v>3229</v>
      </c>
      <c r="F615" s="240" t="s">
        <v>3230</v>
      </c>
      <c r="G615" s="241">
        <v>127591734</v>
      </c>
      <c r="H615" s="247"/>
      <c r="I615" s="74" t="s">
        <v>3097</v>
      </c>
      <c r="J615" s="42" t="s">
        <v>18</v>
      </c>
      <c r="K615" s="42" t="s">
        <v>3223</v>
      </c>
    </row>
    <row r="616" spans="1:11" ht="25.5" x14ac:dyDescent="0.25">
      <c r="A616" s="42">
        <v>5</v>
      </c>
      <c r="B616" s="237" t="s">
        <v>3145</v>
      </c>
      <c r="C616" s="42" t="s">
        <v>15</v>
      </c>
      <c r="D616" s="42">
        <v>1</v>
      </c>
      <c r="E616" s="10" t="s">
        <v>3231</v>
      </c>
      <c r="F616" s="240">
        <v>42344</v>
      </c>
      <c r="G616" s="241">
        <v>51067096</v>
      </c>
      <c r="H616" s="247">
        <v>0</v>
      </c>
      <c r="I616" s="74" t="s">
        <v>3081</v>
      </c>
      <c r="J616" s="42" t="s">
        <v>18</v>
      </c>
      <c r="K616" s="42" t="s">
        <v>3223</v>
      </c>
    </row>
    <row r="617" spans="1:11" ht="25.5" x14ac:dyDescent="0.25">
      <c r="A617" s="42">
        <v>6</v>
      </c>
      <c r="B617" s="237" t="s">
        <v>3232</v>
      </c>
      <c r="C617" s="42" t="s">
        <v>15</v>
      </c>
      <c r="D617" s="42">
        <v>1</v>
      </c>
      <c r="E617" s="10" t="s">
        <v>3233</v>
      </c>
      <c r="F617" s="240">
        <v>39367</v>
      </c>
      <c r="G617" s="241">
        <v>10004459</v>
      </c>
      <c r="H617" s="247">
        <v>0</v>
      </c>
      <c r="I617" s="74" t="s">
        <v>3097</v>
      </c>
      <c r="J617" s="42" t="s">
        <v>18</v>
      </c>
      <c r="K617" s="42" t="s">
        <v>3223</v>
      </c>
    </row>
    <row r="618" spans="1:11" ht="25.5" x14ac:dyDescent="0.25">
      <c r="A618" s="42">
        <v>7</v>
      </c>
      <c r="B618" s="237" t="s">
        <v>3234</v>
      </c>
      <c r="C618" s="42" t="s">
        <v>15</v>
      </c>
      <c r="D618" s="42">
        <v>1</v>
      </c>
      <c r="E618" s="10" t="s">
        <v>3235</v>
      </c>
      <c r="F618" s="240">
        <v>39724</v>
      </c>
      <c r="G618" s="241">
        <v>13600000</v>
      </c>
      <c r="H618" s="247">
        <v>0</v>
      </c>
      <c r="I618" s="74" t="s">
        <v>3081</v>
      </c>
      <c r="J618" s="42" t="s">
        <v>18</v>
      </c>
      <c r="K618" s="42" t="s">
        <v>3223</v>
      </c>
    </row>
    <row r="619" spans="1:11" x14ac:dyDescent="0.25">
      <c r="A619" s="42">
        <v>8</v>
      </c>
      <c r="B619" s="237" t="s">
        <v>413</v>
      </c>
      <c r="C619" s="42" t="s">
        <v>15</v>
      </c>
      <c r="D619" s="42">
        <v>1</v>
      </c>
      <c r="E619" s="10" t="s">
        <v>3236</v>
      </c>
      <c r="F619" s="240" t="s">
        <v>3237</v>
      </c>
      <c r="G619" s="241">
        <v>2750000</v>
      </c>
      <c r="H619" s="247">
        <v>0</v>
      </c>
      <c r="I619" s="74" t="s">
        <v>24</v>
      </c>
      <c r="J619" s="42" t="s">
        <v>52</v>
      </c>
      <c r="K619" s="42" t="s">
        <v>3223</v>
      </c>
    </row>
    <row r="620" spans="1:11" ht="25.5" x14ac:dyDescent="0.25">
      <c r="A620" s="42">
        <v>9</v>
      </c>
      <c r="B620" s="237" t="s">
        <v>3238</v>
      </c>
      <c r="C620" s="42" t="s">
        <v>15</v>
      </c>
      <c r="D620" s="42">
        <v>1</v>
      </c>
      <c r="E620" s="10" t="s">
        <v>3239</v>
      </c>
      <c r="F620" s="240" t="s">
        <v>3240</v>
      </c>
      <c r="G620" s="241">
        <v>4285845</v>
      </c>
      <c r="H620" s="247">
        <v>0</v>
      </c>
      <c r="I620" s="74" t="s">
        <v>3081</v>
      </c>
      <c r="J620" s="42" t="s">
        <v>18</v>
      </c>
      <c r="K620" s="42" t="s">
        <v>3223</v>
      </c>
    </row>
    <row r="621" spans="1:11" ht="25.5" x14ac:dyDescent="0.25">
      <c r="A621" s="42">
        <v>10</v>
      </c>
      <c r="B621" s="237" t="s">
        <v>3241</v>
      </c>
      <c r="C621" s="42" t="s">
        <v>15</v>
      </c>
      <c r="D621" s="42">
        <v>1</v>
      </c>
      <c r="E621" s="10" t="s">
        <v>3242</v>
      </c>
      <c r="F621" s="240">
        <v>39083</v>
      </c>
      <c r="G621" s="241">
        <v>3956743</v>
      </c>
      <c r="H621" s="247">
        <v>0</v>
      </c>
      <c r="I621" s="74" t="s">
        <v>3081</v>
      </c>
      <c r="J621" s="42" t="s">
        <v>18</v>
      </c>
      <c r="K621" s="42" t="s">
        <v>3223</v>
      </c>
    </row>
    <row r="622" spans="1:11" ht="25.5" x14ac:dyDescent="0.25">
      <c r="A622" s="42">
        <v>11</v>
      </c>
      <c r="B622" s="237" t="s">
        <v>3243</v>
      </c>
      <c r="C622" s="42" t="s">
        <v>15</v>
      </c>
      <c r="D622" s="42">
        <v>1</v>
      </c>
      <c r="E622" s="10" t="s">
        <v>3244</v>
      </c>
      <c r="F622" s="240" t="s">
        <v>3245</v>
      </c>
      <c r="G622" s="241">
        <v>12654950</v>
      </c>
      <c r="H622" s="247">
        <v>0</v>
      </c>
      <c r="I622" s="74" t="s">
        <v>3097</v>
      </c>
      <c r="J622" s="42" t="s">
        <v>18</v>
      </c>
      <c r="K622" s="42" t="s">
        <v>3223</v>
      </c>
    </row>
    <row r="623" spans="1:11" ht="25.5" x14ac:dyDescent="0.25">
      <c r="A623" s="42">
        <v>12</v>
      </c>
      <c r="B623" s="237" t="s">
        <v>3246</v>
      </c>
      <c r="C623" s="42" t="s">
        <v>15</v>
      </c>
      <c r="D623" s="42">
        <v>1</v>
      </c>
      <c r="E623" s="10" t="s">
        <v>3247</v>
      </c>
      <c r="F623" s="240">
        <v>39423</v>
      </c>
      <c r="G623" s="241">
        <v>870000</v>
      </c>
      <c r="H623" s="247">
        <v>0</v>
      </c>
      <c r="I623" s="74" t="s">
        <v>3081</v>
      </c>
      <c r="J623" s="42" t="s">
        <v>18</v>
      </c>
      <c r="K623" s="42" t="s">
        <v>3223</v>
      </c>
    </row>
    <row r="624" spans="1:11" ht="25.5" x14ac:dyDescent="0.25">
      <c r="A624" s="42">
        <v>13</v>
      </c>
      <c r="B624" s="237" t="s">
        <v>3248</v>
      </c>
      <c r="C624" s="42" t="s">
        <v>15</v>
      </c>
      <c r="D624" s="42">
        <v>1</v>
      </c>
      <c r="E624" s="10" t="s">
        <v>3249</v>
      </c>
      <c r="F624" s="240" t="s">
        <v>3250</v>
      </c>
      <c r="G624" s="241">
        <v>8746131</v>
      </c>
      <c r="H624" s="247">
        <v>0</v>
      </c>
      <c r="I624" s="74" t="s">
        <v>3081</v>
      </c>
      <c r="J624" s="42" t="s">
        <v>18</v>
      </c>
      <c r="K624" s="42" t="s">
        <v>3223</v>
      </c>
    </row>
    <row r="625" spans="1:11" ht="25.5" x14ac:dyDescent="0.25">
      <c r="A625" s="42">
        <v>14</v>
      </c>
      <c r="B625" s="237" t="s">
        <v>3251</v>
      </c>
      <c r="C625" s="42" t="s">
        <v>15</v>
      </c>
      <c r="D625" s="42">
        <v>1</v>
      </c>
      <c r="E625" s="10" t="s">
        <v>3252</v>
      </c>
      <c r="F625" s="240">
        <v>43536</v>
      </c>
      <c r="G625" s="241">
        <v>1984400</v>
      </c>
      <c r="H625" s="247">
        <v>0</v>
      </c>
      <c r="I625" s="74" t="s">
        <v>24</v>
      </c>
      <c r="J625" s="42" t="s">
        <v>52</v>
      </c>
      <c r="K625" s="42" t="s">
        <v>3223</v>
      </c>
    </row>
    <row r="626" spans="1:11" x14ac:dyDescent="0.25">
      <c r="A626" s="42">
        <v>15</v>
      </c>
      <c r="B626" s="237" t="s">
        <v>1049</v>
      </c>
      <c r="C626" s="42" t="s">
        <v>15</v>
      </c>
      <c r="D626" s="42">
        <v>1</v>
      </c>
      <c r="E626" s="10" t="s">
        <v>1050</v>
      </c>
      <c r="F626" s="240" t="s">
        <v>3253</v>
      </c>
      <c r="G626" s="241">
        <v>9932000</v>
      </c>
      <c r="H626" s="247">
        <v>0</v>
      </c>
      <c r="I626" s="74" t="s">
        <v>24</v>
      </c>
      <c r="J626" s="42" t="s">
        <v>52</v>
      </c>
      <c r="K626" s="42" t="s">
        <v>3223</v>
      </c>
    </row>
    <row r="627" spans="1:11" ht="25.5" x14ac:dyDescent="0.25">
      <c r="A627" s="42">
        <v>16</v>
      </c>
      <c r="B627" s="237" t="s">
        <v>3220</v>
      </c>
      <c r="C627" s="42" t="s">
        <v>15</v>
      </c>
      <c r="D627" s="42">
        <v>1</v>
      </c>
      <c r="E627" s="10" t="s">
        <v>3254</v>
      </c>
      <c r="F627" s="240">
        <v>43773</v>
      </c>
      <c r="G627" s="241">
        <v>24962300</v>
      </c>
      <c r="H627" s="247">
        <v>0</v>
      </c>
      <c r="I627" s="74" t="s">
        <v>3255</v>
      </c>
      <c r="J627" s="42" t="s">
        <v>18</v>
      </c>
      <c r="K627" s="42" t="s">
        <v>3223</v>
      </c>
    </row>
    <row r="628" spans="1:11" ht="25.5" x14ac:dyDescent="0.25">
      <c r="A628" s="42">
        <v>17</v>
      </c>
      <c r="B628" s="237" t="s">
        <v>3256</v>
      </c>
      <c r="C628" s="42" t="s">
        <v>15</v>
      </c>
      <c r="D628" s="42">
        <v>1</v>
      </c>
      <c r="E628" s="10" t="s">
        <v>3257</v>
      </c>
      <c r="F628" s="240" t="s">
        <v>3258</v>
      </c>
      <c r="G628" s="241">
        <v>9550000</v>
      </c>
      <c r="H628" s="247">
        <v>0</v>
      </c>
      <c r="I628" s="74" t="s">
        <v>3081</v>
      </c>
      <c r="J628" s="42" t="s">
        <v>18</v>
      </c>
      <c r="K628" s="42" t="s">
        <v>3223</v>
      </c>
    </row>
    <row r="629" spans="1:11" ht="38.25" x14ac:dyDescent="0.25">
      <c r="A629" s="42">
        <v>18</v>
      </c>
      <c r="B629" s="237" t="s">
        <v>3259</v>
      </c>
      <c r="C629" s="42" t="s">
        <v>15</v>
      </c>
      <c r="D629" s="42">
        <v>1</v>
      </c>
      <c r="E629" s="10" t="s">
        <v>3260</v>
      </c>
      <c r="F629" s="240" t="s">
        <v>3261</v>
      </c>
      <c r="G629" s="241">
        <v>7067500</v>
      </c>
      <c r="H629" s="247">
        <v>0</v>
      </c>
      <c r="I629" s="74" t="s">
        <v>3081</v>
      </c>
      <c r="J629" s="42" t="s">
        <v>18</v>
      </c>
      <c r="K629" s="42" t="s">
        <v>3223</v>
      </c>
    </row>
    <row r="630" spans="1:11" ht="38.25" x14ac:dyDescent="0.25">
      <c r="A630" s="42">
        <v>19</v>
      </c>
      <c r="B630" s="237" t="s">
        <v>3259</v>
      </c>
      <c r="C630" s="42" t="s">
        <v>15</v>
      </c>
      <c r="D630" s="42">
        <v>1</v>
      </c>
      <c r="E630" s="10" t="s">
        <v>3262</v>
      </c>
      <c r="F630" s="240" t="s">
        <v>3261</v>
      </c>
      <c r="G630" s="241">
        <v>7067500</v>
      </c>
      <c r="H630" s="247">
        <v>0</v>
      </c>
      <c r="I630" s="74" t="s">
        <v>3081</v>
      </c>
      <c r="J630" s="42" t="s">
        <v>18</v>
      </c>
      <c r="K630" s="42" t="s">
        <v>3223</v>
      </c>
    </row>
    <row r="631" spans="1:11" ht="25.5" x14ac:dyDescent="0.25">
      <c r="A631" s="42">
        <v>20</v>
      </c>
      <c r="B631" s="237" t="s">
        <v>3263</v>
      </c>
      <c r="C631" s="42" t="s">
        <v>15</v>
      </c>
      <c r="D631" s="42">
        <v>1</v>
      </c>
      <c r="E631" s="10" t="s">
        <v>3264</v>
      </c>
      <c r="F631" s="240" t="s">
        <v>3265</v>
      </c>
      <c r="G631" s="241">
        <v>21251300</v>
      </c>
      <c r="H631" s="247">
        <v>0</v>
      </c>
      <c r="I631" s="74" t="s">
        <v>3266</v>
      </c>
      <c r="J631" s="42" t="s">
        <v>18</v>
      </c>
      <c r="K631" s="42" t="s">
        <v>3223</v>
      </c>
    </row>
    <row r="632" spans="1:11" ht="25.5" x14ac:dyDescent="0.25">
      <c r="A632" s="42">
        <v>21</v>
      </c>
      <c r="B632" s="237" t="s">
        <v>2699</v>
      </c>
      <c r="C632" s="42" t="s">
        <v>15</v>
      </c>
      <c r="D632" s="42">
        <v>1</v>
      </c>
      <c r="E632" s="10" t="s">
        <v>3267</v>
      </c>
      <c r="F632" s="240">
        <v>42344</v>
      </c>
      <c r="G632" s="241">
        <v>22839280</v>
      </c>
      <c r="H632" s="247">
        <v>0</v>
      </c>
      <c r="I632" s="74" t="s">
        <v>3081</v>
      </c>
      <c r="J632" s="42" t="s">
        <v>18</v>
      </c>
      <c r="K632" s="42" t="s">
        <v>3223</v>
      </c>
    </row>
    <row r="633" spans="1:11" x14ac:dyDescent="0.25">
      <c r="A633" s="42">
        <v>22</v>
      </c>
      <c r="B633" s="237" t="s">
        <v>1268</v>
      </c>
      <c r="C633" s="42" t="s">
        <v>15</v>
      </c>
      <c r="D633" s="42">
        <v>1</v>
      </c>
      <c r="E633" s="10" t="s">
        <v>3268</v>
      </c>
      <c r="F633" s="240" t="s">
        <v>1270</v>
      </c>
      <c r="G633" s="241">
        <v>8008000</v>
      </c>
      <c r="H633" s="247">
        <v>0</v>
      </c>
      <c r="I633" s="74" t="s">
        <v>24</v>
      </c>
      <c r="J633" s="42" t="s">
        <v>52</v>
      </c>
      <c r="K633" s="42" t="s">
        <v>3223</v>
      </c>
    </row>
    <row r="634" spans="1:11" x14ac:dyDescent="0.25">
      <c r="A634" s="42">
        <v>23</v>
      </c>
      <c r="B634" s="237" t="s">
        <v>1268</v>
      </c>
      <c r="C634" s="42" t="s">
        <v>15</v>
      </c>
      <c r="D634" s="42">
        <v>1</v>
      </c>
      <c r="E634" s="10" t="s">
        <v>3269</v>
      </c>
      <c r="F634" s="240" t="s">
        <v>3270</v>
      </c>
      <c r="G634" s="241">
        <v>7590000</v>
      </c>
      <c r="H634" s="247">
        <v>0</v>
      </c>
      <c r="I634" s="42" t="s">
        <v>24</v>
      </c>
      <c r="J634" s="42" t="s">
        <v>52</v>
      </c>
      <c r="K634" s="42" t="s">
        <v>3223</v>
      </c>
    </row>
    <row r="635" spans="1:11" x14ac:dyDescent="0.25">
      <c r="A635" s="42">
        <v>24</v>
      </c>
      <c r="B635" s="237" t="s">
        <v>1268</v>
      </c>
      <c r="C635" s="42" t="s">
        <v>15</v>
      </c>
      <c r="D635" s="42">
        <v>1</v>
      </c>
      <c r="E635" s="10" t="s">
        <v>3271</v>
      </c>
      <c r="F635" s="240" t="s">
        <v>3272</v>
      </c>
      <c r="G635" s="241">
        <v>7590000</v>
      </c>
      <c r="H635" s="247">
        <v>0</v>
      </c>
      <c r="I635" s="42" t="s">
        <v>24</v>
      </c>
      <c r="J635" s="42" t="s">
        <v>52</v>
      </c>
      <c r="K635" s="42" t="s">
        <v>3223</v>
      </c>
    </row>
    <row r="636" spans="1:11" x14ac:dyDescent="0.25">
      <c r="A636" s="42">
        <v>25</v>
      </c>
      <c r="B636" s="237" t="s">
        <v>3049</v>
      </c>
      <c r="C636" s="42" t="s">
        <v>15</v>
      </c>
      <c r="D636" s="42">
        <v>1</v>
      </c>
      <c r="E636" s="10" t="s">
        <v>3273</v>
      </c>
      <c r="F636" s="240" t="s">
        <v>3274</v>
      </c>
      <c r="G636" s="241">
        <v>9702000</v>
      </c>
      <c r="H636" s="247">
        <v>0</v>
      </c>
      <c r="I636" s="42" t="s">
        <v>24</v>
      </c>
      <c r="J636" s="42" t="s">
        <v>52</v>
      </c>
      <c r="K636" s="42" t="s">
        <v>3223</v>
      </c>
    </row>
    <row r="637" spans="1:11" x14ac:dyDescent="0.25">
      <c r="A637" s="42">
        <v>26</v>
      </c>
      <c r="B637" s="237" t="s">
        <v>3275</v>
      </c>
      <c r="C637" s="42" t="s">
        <v>15</v>
      </c>
      <c r="D637" s="42">
        <v>1</v>
      </c>
      <c r="E637" s="10" t="s">
        <v>3276</v>
      </c>
      <c r="F637" s="240">
        <v>39450</v>
      </c>
      <c r="G637" s="241">
        <v>18880000</v>
      </c>
      <c r="H637" s="247">
        <v>0</v>
      </c>
      <c r="I637" s="42" t="s">
        <v>24</v>
      </c>
      <c r="J637" s="42" t="s">
        <v>52</v>
      </c>
      <c r="K637" s="42" t="s">
        <v>3223</v>
      </c>
    </row>
    <row r="638" spans="1:11" x14ac:dyDescent="0.25">
      <c r="A638" s="42">
        <v>27</v>
      </c>
      <c r="B638" s="237" t="s">
        <v>3277</v>
      </c>
      <c r="C638" s="42" t="s">
        <v>15</v>
      </c>
      <c r="D638" s="42">
        <v>1</v>
      </c>
      <c r="E638" s="10" t="s">
        <v>3278</v>
      </c>
      <c r="F638" s="240">
        <v>43469</v>
      </c>
      <c r="G638" s="241">
        <v>5627600</v>
      </c>
      <c r="H638" s="247">
        <v>0</v>
      </c>
      <c r="I638" s="42" t="s">
        <v>24</v>
      </c>
      <c r="J638" s="42" t="s">
        <v>52</v>
      </c>
      <c r="K638" s="42" t="s">
        <v>3223</v>
      </c>
    </row>
    <row r="639" spans="1:11" x14ac:dyDescent="0.25">
      <c r="A639" s="42">
        <v>28</v>
      </c>
      <c r="B639" s="237" t="s">
        <v>3279</v>
      </c>
      <c r="C639" s="42" t="s">
        <v>15</v>
      </c>
      <c r="D639" s="42">
        <v>1</v>
      </c>
      <c r="E639" s="10" t="s">
        <v>3280</v>
      </c>
      <c r="F639" s="240" t="s">
        <v>3265</v>
      </c>
      <c r="G639" s="241">
        <v>5907757</v>
      </c>
      <c r="H639" s="247">
        <v>0</v>
      </c>
      <c r="I639" s="42" t="s">
        <v>24</v>
      </c>
      <c r="J639" s="42" t="s">
        <v>18</v>
      </c>
      <c r="K639" s="42" t="s">
        <v>3223</v>
      </c>
    </row>
    <row r="640" spans="1:11" x14ac:dyDescent="0.25">
      <c r="A640" s="42">
        <v>29</v>
      </c>
      <c r="B640" s="237" t="s">
        <v>3281</v>
      </c>
      <c r="C640" s="42" t="s">
        <v>15</v>
      </c>
      <c r="D640" s="42">
        <v>1</v>
      </c>
      <c r="E640" s="10" t="s">
        <v>3282</v>
      </c>
      <c r="F640" s="240">
        <v>42590</v>
      </c>
      <c r="G640" s="241">
        <v>14619000</v>
      </c>
      <c r="H640" s="247">
        <v>0</v>
      </c>
      <c r="I640" s="42" t="s">
        <v>24</v>
      </c>
      <c r="J640" s="42" t="s">
        <v>52</v>
      </c>
      <c r="K640" s="42" t="s">
        <v>3223</v>
      </c>
    </row>
    <row r="641" spans="1:11" x14ac:dyDescent="0.25">
      <c r="A641" s="566" t="s">
        <v>2237</v>
      </c>
      <c r="B641" s="567"/>
      <c r="C641" s="567"/>
      <c r="D641" s="567"/>
      <c r="E641" s="567"/>
      <c r="F641" s="567"/>
      <c r="G641" s="567"/>
      <c r="H641" s="567"/>
      <c r="I641" s="567"/>
      <c r="J641" s="567"/>
      <c r="K641" s="568"/>
    </row>
    <row r="642" spans="1:11" x14ac:dyDescent="0.25">
      <c r="A642" s="42">
        <v>1</v>
      </c>
      <c r="B642" s="249" t="s">
        <v>999</v>
      </c>
      <c r="C642" s="42" t="s">
        <v>15</v>
      </c>
      <c r="D642" s="42">
        <v>1</v>
      </c>
      <c r="E642" s="42" t="s">
        <v>1000</v>
      </c>
      <c r="F642" s="250">
        <v>42509</v>
      </c>
      <c r="G642" s="241">
        <v>5918000</v>
      </c>
      <c r="H642" s="42">
        <v>0</v>
      </c>
      <c r="I642" s="42" t="s">
        <v>1001</v>
      </c>
      <c r="J642" s="42" t="s">
        <v>52</v>
      </c>
      <c r="K642" s="42" t="s">
        <v>1002</v>
      </c>
    </row>
    <row r="643" spans="1:11" x14ac:dyDescent="0.25">
      <c r="A643" s="42">
        <v>2</v>
      </c>
      <c r="B643" s="76" t="s">
        <v>1003</v>
      </c>
      <c r="C643" s="42" t="s">
        <v>15</v>
      </c>
      <c r="D643" s="42">
        <v>1</v>
      </c>
      <c r="E643" s="42" t="s">
        <v>1004</v>
      </c>
      <c r="F643" s="42" t="s">
        <v>1005</v>
      </c>
      <c r="G643" s="90">
        <v>14191000</v>
      </c>
      <c r="H643" s="42">
        <v>0</v>
      </c>
      <c r="I643" s="42" t="s">
        <v>1001</v>
      </c>
      <c r="J643" s="42" t="s">
        <v>52</v>
      </c>
      <c r="K643" s="42" t="s">
        <v>1002</v>
      </c>
    </row>
    <row r="644" spans="1:11" x14ac:dyDescent="0.25">
      <c r="A644" s="42">
        <v>3</v>
      </c>
      <c r="B644" s="244" t="s">
        <v>1006</v>
      </c>
      <c r="C644" s="42" t="s">
        <v>15</v>
      </c>
      <c r="D644" s="42">
        <v>1</v>
      </c>
      <c r="E644" s="42" t="s">
        <v>1007</v>
      </c>
      <c r="F644" s="42" t="s">
        <v>384</v>
      </c>
      <c r="G644" s="90">
        <v>2750000</v>
      </c>
      <c r="H644" s="42">
        <v>0</v>
      </c>
      <c r="I644" s="42" t="s">
        <v>1001</v>
      </c>
      <c r="J644" s="42" t="s">
        <v>52</v>
      </c>
      <c r="K644" s="42" t="s">
        <v>1002</v>
      </c>
    </row>
    <row r="645" spans="1:11" x14ac:dyDescent="0.25">
      <c r="A645" s="42">
        <v>4</v>
      </c>
      <c r="B645" s="76" t="s">
        <v>382</v>
      </c>
      <c r="C645" s="42" t="s">
        <v>15</v>
      </c>
      <c r="D645" s="42">
        <v>1</v>
      </c>
      <c r="E645" s="42" t="s">
        <v>1008</v>
      </c>
      <c r="F645" s="42" t="s">
        <v>384</v>
      </c>
      <c r="G645" s="90">
        <v>1500000</v>
      </c>
      <c r="H645" s="42">
        <v>0</v>
      </c>
      <c r="I645" s="42" t="s">
        <v>1001</v>
      </c>
      <c r="J645" s="42" t="s">
        <v>52</v>
      </c>
      <c r="K645" s="42" t="s">
        <v>1002</v>
      </c>
    </row>
    <row r="646" spans="1:11" x14ac:dyDescent="0.25">
      <c r="A646" s="42">
        <v>5</v>
      </c>
      <c r="B646" s="244" t="s">
        <v>1009</v>
      </c>
      <c r="C646" s="42" t="s">
        <v>15</v>
      </c>
      <c r="D646" s="42">
        <v>1</v>
      </c>
      <c r="E646" s="42" t="s">
        <v>1010</v>
      </c>
      <c r="F646" s="42" t="s">
        <v>471</v>
      </c>
      <c r="G646" s="90">
        <v>2250000</v>
      </c>
      <c r="H646" s="42">
        <v>0</v>
      </c>
      <c r="I646" s="42" t="s">
        <v>1001</v>
      </c>
      <c r="J646" s="42" t="s">
        <v>52</v>
      </c>
      <c r="K646" s="42" t="s">
        <v>1002</v>
      </c>
    </row>
    <row r="647" spans="1:11" x14ac:dyDescent="0.25">
      <c r="A647" s="42">
        <v>6</v>
      </c>
      <c r="B647" s="244" t="s">
        <v>1011</v>
      </c>
      <c r="C647" s="42" t="s">
        <v>15</v>
      </c>
      <c r="D647" s="42">
        <v>1</v>
      </c>
      <c r="E647" s="42" t="s">
        <v>1012</v>
      </c>
      <c r="F647" s="42" t="s">
        <v>1013</v>
      </c>
      <c r="G647" s="90">
        <v>13636364</v>
      </c>
      <c r="H647" s="42">
        <v>0</v>
      </c>
      <c r="I647" s="42" t="s">
        <v>1001</v>
      </c>
      <c r="J647" s="42" t="s">
        <v>52</v>
      </c>
      <c r="K647" s="42" t="s">
        <v>1002</v>
      </c>
    </row>
    <row r="648" spans="1:11" ht="25.5" x14ac:dyDescent="0.25">
      <c r="A648" s="42">
        <v>7</v>
      </c>
      <c r="B648" s="76" t="s">
        <v>1014</v>
      </c>
      <c r="C648" s="42" t="s">
        <v>15</v>
      </c>
      <c r="D648" s="42">
        <v>1</v>
      </c>
      <c r="E648" s="42" t="s">
        <v>1015</v>
      </c>
      <c r="F648" s="42" t="s">
        <v>1016</v>
      </c>
      <c r="G648" s="90">
        <v>8448000</v>
      </c>
      <c r="H648" s="42">
        <v>0</v>
      </c>
      <c r="I648" s="42" t="s">
        <v>1001</v>
      </c>
      <c r="J648" s="42" t="s">
        <v>52</v>
      </c>
      <c r="K648" s="42" t="s">
        <v>1002</v>
      </c>
    </row>
    <row r="649" spans="1:11" x14ac:dyDescent="0.25">
      <c r="A649" s="42">
        <v>8</v>
      </c>
      <c r="B649" s="76" t="s">
        <v>1017</v>
      </c>
      <c r="C649" s="42" t="s">
        <v>15</v>
      </c>
      <c r="D649" s="42">
        <v>1</v>
      </c>
      <c r="E649" s="42" t="s">
        <v>1018</v>
      </c>
      <c r="F649" s="42" t="s">
        <v>471</v>
      </c>
      <c r="G649" s="90">
        <v>2600000</v>
      </c>
      <c r="H649" s="42">
        <v>0</v>
      </c>
      <c r="I649" s="42" t="s">
        <v>1001</v>
      </c>
      <c r="J649" s="42" t="s">
        <v>52</v>
      </c>
      <c r="K649" s="42" t="s">
        <v>1002</v>
      </c>
    </row>
    <row r="650" spans="1:11" x14ac:dyDescent="0.25">
      <c r="A650" s="42">
        <v>9</v>
      </c>
      <c r="B650" s="76" t="s">
        <v>1019</v>
      </c>
      <c r="C650" s="42" t="s">
        <v>62</v>
      </c>
      <c r="D650" s="42">
        <v>1</v>
      </c>
      <c r="E650" s="42" t="s">
        <v>1020</v>
      </c>
      <c r="F650" s="42" t="s">
        <v>650</v>
      </c>
      <c r="G650" s="90">
        <v>14030000</v>
      </c>
      <c r="H650" s="42">
        <v>0</v>
      </c>
      <c r="I650" s="42" t="s">
        <v>1001</v>
      </c>
      <c r="J650" s="42" t="s">
        <v>52</v>
      </c>
      <c r="K650" s="42" t="s">
        <v>1002</v>
      </c>
    </row>
    <row r="651" spans="1:11" x14ac:dyDescent="0.25">
      <c r="A651" s="42">
        <v>10</v>
      </c>
      <c r="B651" s="76" t="s">
        <v>1021</v>
      </c>
      <c r="C651" s="42" t="s">
        <v>15</v>
      </c>
      <c r="D651" s="42">
        <v>1</v>
      </c>
      <c r="E651" s="42" t="s">
        <v>1022</v>
      </c>
      <c r="F651" s="240">
        <v>40550</v>
      </c>
      <c r="G651" s="90">
        <v>2636364</v>
      </c>
      <c r="H651" s="42">
        <v>0</v>
      </c>
      <c r="I651" s="42" t="s">
        <v>1001</v>
      </c>
      <c r="J651" s="42" t="s">
        <v>52</v>
      </c>
      <c r="K651" s="42" t="s">
        <v>1002</v>
      </c>
    </row>
    <row r="652" spans="1:11" ht="25.5" x14ac:dyDescent="0.25">
      <c r="A652" s="42">
        <v>11</v>
      </c>
      <c r="B652" s="76" t="s">
        <v>942</v>
      </c>
      <c r="C652" s="42" t="s">
        <v>2993</v>
      </c>
      <c r="D652" s="42">
        <v>1</v>
      </c>
      <c r="E652" s="42" t="s">
        <v>2994</v>
      </c>
      <c r="F652" s="240">
        <v>42362</v>
      </c>
      <c r="G652" s="90">
        <v>15363602</v>
      </c>
      <c r="H652" s="42">
        <v>0</v>
      </c>
      <c r="I652" s="74" t="s">
        <v>1001</v>
      </c>
      <c r="J652" s="42" t="s">
        <v>52</v>
      </c>
      <c r="K652" s="42" t="s">
        <v>1002</v>
      </c>
    </row>
    <row r="653" spans="1:11" ht="25.5" x14ac:dyDescent="0.25">
      <c r="A653" s="42">
        <v>12</v>
      </c>
      <c r="B653" s="76" t="s">
        <v>942</v>
      </c>
      <c r="C653" s="42" t="s">
        <v>2993</v>
      </c>
      <c r="D653" s="42">
        <v>1</v>
      </c>
      <c r="E653" s="42" t="s">
        <v>2995</v>
      </c>
      <c r="F653" s="240">
        <v>42362</v>
      </c>
      <c r="G653" s="90">
        <v>15363602</v>
      </c>
      <c r="H653" s="42">
        <v>0</v>
      </c>
      <c r="I653" s="74" t="s">
        <v>1001</v>
      </c>
      <c r="J653" s="42" t="s">
        <v>52</v>
      </c>
      <c r="K653" s="42" t="s">
        <v>1002</v>
      </c>
    </row>
    <row r="654" spans="1:11" ht="25.5" x14ac:dyDescent="0.25">
      <c r="A654" s="42">
        <v>13</v>
      </c>
      <c r="B654" s="76" t="s">
        <v>1108</v>
      </c>
      <c r="C654" s="42" t="s">
        <v>2993</v>
      </c>
      <c r="D654" s="42">
        <v>1</v>
      </c>
      <c r="E654" s="42" t="s">
        <v>2996</v>
      </c>
      <c r="F654" s="240">
        <v>42362</v>
      </c>
      <c r="G654" s="90">
        <v>15363602</v>
      </c>
      <c r="H654" s="42">
        <v>0</v>
      </c>
      <c r="I654" s="74" t="s">
        <v>1001</v>
      </c>
      <c r="J654" s="42" t="s">
        <v>52</v>
      </c>
      <c r="K654" s="42" t="s">
        <v>1002</v>
      </c>
    </row>
    <row r="655" spans="1:11" ht="25.5" x14ac:dyDescent="0.25">
      <c r="A655" s="42">
        <v>14</v>
      </c>
      <c r="B655" s="76" t="s">
        <v>2997</v>
      </c>
      <c r="C655" s="42" t="s">
        <v>2993</v>
      </c>
      <c r="D655" s="42">
        <v>1</v>
      </c>
      <c r="E655" s="42" t="s">
        <v>2998</v>
      </c>
      <c r="F655" s="240">
        <v>39813</v>
      </c>
      <c r="G655" s="90">
        <v>14363370</v>
      </c>
      <c r="H655" s="42">
        <v>0</v>
      </c>
      <c r="I655" s="74" t="s">
        <v>2999</v>
      </c>
      <c r="J655" s="42" t="s">
        <v>18</v>
      </c>
      <c r="K655" s="42" t="s">
        <v>1002</v>
      </c>
    </row>
    <row r="656" spans="1:11" ht="25.5" x14ac:dyDescent="0.25">
      <c r="A656" s="42">
        <v>15</v>
      </c>
      <c r="B656" s="244" t="s">
        <v>3000</v>
      </c>
      <c r="C656" s="42" t="s">
        <v>2993</v>
      </c>
      <c r="D656" s="42">
        <v>1</v>
      </c>
      <c r="E656" s="42" t="s">
        <v>3001</v>
      </c>
      <c r="F656" s="240">
        <v>39813</v>
      </c>
      <c r="G656" s="90">
        <v>14363370</v>
      </c>
      <c r="H656" s="42">
        <v>0</v>
      </c>
      <c r="I656" s="74" t="s">
        <v>2999</v>
      </c>
      <c r="J656" s="42" t="s">
        <v>18</v>
      </c>
      <c r="K656" s="42" t="s">
        <v>1002</v>
      </c>
    </row>
    <row r="657" spans="1:12" ht="25.5" x14ac:dyDescent="0.25">
      <c r="A657" s="42">
        <v>16</v>
      </c>
      <c r="B657" s="244" t="s">
        <v>3002</v>
      </c>
      <c r="C657" s="42" t="s">
        <v>2993</v>
      </c>
      <c r="D657" s="42">
        <v>1</v>
      </c>
      <c r="E657" s="42" t="s">
        <v>3003</v>
      </c>
      <c r="F657" s="240">
        <v>39533</v>
      </c>
      <c r="G657" s="90">
        <v>1374705</v>
      </c>
      <c r="H657" s="42">
        <v>0</v>
      </c>
      <c r="I657" s="74" t="s">
        <v>2999</v>
      </c>
      <c r="J657" s="42" t="s">
        <v>18</v>
      </c>
      <c r="K657" s="42" t="s">
        <v>1002</v>
      </c>
    </row>
    <row r="658" spans="1:12" ht="25.5" x14ac:dyDescent="0.25">
      <c r="A658" s="42">
        <v>17</v>
      </c>
      <c r="B658" s="76" t="s">
        <v>3004</v>
      </c>
      <c r="C658" s="42" t="s">
        <v>2993</v>
      </c>
      <c r="D658" s="42">
        <v>1</v>
      </c>
      <c r="E658" s="42" t="s">
        <v>3005</v>
      </c>
      <c r="F658" s="240">
        <v>39578</v>
      </c>
      <c r="G658" s="90">
        <v>20000000</v>
      </c>
      <c r="H658" s="42">
        <v>0</v>
      </c>
      <c r="I658" s="74" t="s">
        <v>2999</v>
      </c>
      <c r="J658" s="42" t="s">
        <v>18</v>
      </c>
      <c r="K658" s="42" t="s">
        <v>1002</v>
      </c>
    </row>
    <row r="659" spans="1:12" ht="25.5" x14ac:dyDescent="0.25">
      <c r="A659" s="42">
        <v>18</v>
      </c>
      <c r="B659" s="244" t="s">
        <v>1215</v>
      </c>
      <c r="C659" s="42" t="s">
        <v>2993</v>
      </c>
      <c r="D659" s="42">
        <v>1</v>
      </c>
      <c r="E659" s="42" t="s">
        <v>3006</v>
      </c>
      <c r="F659" s="240">
        <v>39860</v>
      </c>
      <c r="G659" s="90">
        <v>4269600</v>
      </c>
      <c r="H659" s="42">
        <v>0</v>
      </c>
      <c r="I659" s="74" t="s">
        <v>2999</v>
      </c>
      <c r="J659" s="42" t="s">
        <v>18</v>
      </c>
      <c r="K659" s="42" t="s">
        <v>1002</v>
      </c>
    </row>
    <row r="660" spans="1:12" ht="25.5" x14ac:dyDescent="0.25">
      <c r="A660" s="42">
        <v>19</v>
      </c>
      <c r="B660" s="244" t="s">
        <v>3007</v>
      </c>
      <c r="C660" s="42" t="s">
        <v>2993</v>
      </c>
      <c r="D660" s="42">
        <v>1</v>
      </c>
      <c r="E660" s="42" t="s">
        <v>3008</v>
      </c>
      <c r="F660" s="240">
        <v>40710</v>
      </c>
      <c r="G660" s="90">
        <v>4484000</v>
      </c>
      <c r="H660" s="42">
        <v>0</v>
      </c>
      <c r="I660" s="74" t="s">
        <v>2999</v>
      </c>
      <c r="J660" s="42" t="s">
        <v>18</v>
      </c>
      <c r="K660" s="42" t="s">
        <v>1002</v>
      </c>
    </row>
    <row r="661" spans="1:12" ht="25.5" x14ac:dyDescent="0.25">
      <c r="A661" s="42">
        <v>20</v>
      </c>
      <c r="B661" s="76" t="s">
        <v>3009</v>
      </c>
      <c r="C661" s="42" t="s">
        <v>2993</v>
      </c>
      <c r="D661" s="42">
        <v>1</v>
      </c>
      <c r="E661" s="42" t="s">
        <v>3010</v>
      </c>
      <c r="F661" s="240">
        <v>39322</v>
      </c>
      <c r="G661" s="90">
        <v>275570</v>
      </c>
      <c r="H661" s="42">
        <v>0</v>
      </c>
      <c r="I661" s="74" t="s">
        <v>2999</v>
      </c>
      <c r="J661" s="42" t="s">
        <v>18</v>
      </c>
      <c r="K661" s="42" t="s">
        <v>1002</v>
      </c>
    </row>
    <row r="662" spans="1:12" x14ac:dyDescent="0.25">
      <c r="A662" s="251" t="s">
        <v>2238</v>
      </c>
      <c r="B662" s="252"/>
      <c r="C662" s="252"/>
      <c r="D662" s="252"/>
      <c r="E662" s="252"/>
      <c r="F662" s="252"/>
      <c r="G662" s="252"/>
      <c r="H662" s="252"/>
      <c r="I662" s="252"/>
      <c r="J662" s="252"/>
      <c r="K662" s="253"/>
    </row>
    <row r="663" spans="1:12" x14ac:dyDescent="0.25">
      <c r="A663" s="42">
        <v>1</v>
      </c>
      <c r="B663" s="76" t="s">
        <v>1023</v>
      </c>
      <c r="C663" s="42" t="s">
        <v>15</v>
      </c>
      <c r="D663" s="42">
        <v>1</v>
      </c>
      <c r="E663" s="74" t="s">
        <v>1024</v>
      </c>
      <c r="F663" s="42" t="s">
        <v>1025</v>
      </c>
      <c r="G663" s="90">
        <v>2100000</v>
      </c>
      <c r="H663" s="42">
        <v>0</v>
      </c>
      <c r="I663" s="42" t="s">
        <v>1001</v>
      </c>
      <c r="J663" s="42" t="s">
        <v>52</v>
      </c>
      <c r="K663" s="42" t="s">
        <v>1026</v>
      </c>
    </row>
    <row r="664" spans="1:12" x14ac:dyDescent="0.25">
      <c r="A664" s="42">
        <v>2</v>
      </c>
      <c r="B664" s="76" t="s">
        <v>1027</v>
      </c>
      <c r="C664" s="42" t="s">
        <v>15</v>
      </c>
      <c r="D664" s="42">
        <v>1</v>
      </c>
      <c r="E664" s="74" t="s">
        <v>1028</v>
      </c>
      <c r="F664" s="42"/>
      <c r="G664" s="175"/>
      <c r="H664" s="42"/>
      <c r="I664" s="42" t="s">
        <v>1001</v>
      </c>
      <c r="J664" s="42" t="s">
        <v>52</v>
      </c>
      <c r="K664" s="42" t="s">
        <v>1026</v>
      </c>
    </row>
    <row r="665" spans="1:12" ht="25.5" x14ac:dyDescent="0.25">
      <c r="A665" s="42">
        <v>3</v>
      </c>
      <c r="B665" s="76" t="s">
        <v>1029</v>
      </c>
      <c r="C665" s="42" t="s">
        <v>15</v>
      </c>
      <c r="D665" s="42">
        <v>1</v>
      </c>
      <c r="E665" s="74" t="s">
        <v>1030</v>
      </c>
      <c r="F665" s="240">
        <v>43289</v>
      </c>
      <c r="G665" s="90">
        <v>8948500</v>
      </c>
      <c r="H665" s="42">
        <v>0</v>
      </c>
      <c r="I665" s="42" t="s">
        <v>1001</v>
      </c>
      <c r="J665" s="42" t="s">
        <v>52</v>
      </c>
      <c r="K665" s="42" t="s">
        <v>1026</v>
      </c>
    </row>
    <row r="666" spans="1:12" x14ac:dyDescent="0.25">
      <c r="A666" s="42">
        <v>4</v>
      </c>
      <c r="B666" s="76" t="s">
        <v>1031</v>
      </c>
      <c r="C666" s="42" t="s">
        <v>15</v>
      </c>
      <c r="D666" s="42">
        <v>1</v>
      </c>
      <c r="E666" s="74" t="s">
        <v>1032</v>
      </c>
      <c r="F666" s="240">
        <v>41220</v>
      </c>
      <c r="G666" s="90">
        <v>12700000</v>
      </c>
      <c r="H666" s="42">
        <v>0</v>
      </c>
      <c r="I666" s="42" t="s">
        <v>1001</v>
      </c>
      <c r="J666" s="42" t="s">
        <v>52</v>
      </c>
      <c r="K666" s="42" t="s">
        <v>1026</v>
      </c>
    </row>
    <row r="667" spans="1:12" x14ac:dyDescent="0.25">
      <c r="A667" s="42">
        <v>5</v>
      </c>
      <c r="B667" s="76" t="s">
        <v>1033</v>
      </c>
      <c r="C667" s="42" t="s">
        <v>15</v>
      </c>
      <c r="D667" s="42">
        <v>1</v>
      </c>
      <c r="E667" s="74" t="s">
        <v>1034</v>
      </c>
      <c r="F667" s="42" t="s">
        <v>1035</v>
      </c>
      <c r="G667" s="90">
        <v>780000</v>
      </c>
      <c r="H667" s="42">
        <v>0</v>
      </c>
      <c r="I667" s="42" t="s">
        <v>1001</v>
      </c>
      <c r="J667" s="42" t="s">
        <v>52</v>
      </c>
      <c r="K667" s="42" t="s">
        <v>1026</v>
      </c>
      <c r="L667" s="220" t="s">
        <v>2263</v>
      </c>
    </row>
    <row r="668" spans="1:12" x14ac:dyDescent="0.25">
      <c r="A668" s="42">
        <v>6</v>
      </c>
      <c r="B668" s="76" t="s">
        <v>194</v>
      </c>
      <c r="C668" s="42" t="s">
        <v>15</v>
      </c>
      <c r="D668" s="42">
        <v>1</v>
      </c>
      <c r="E668" s="74" t="s">
        <v>1036</v>
      </c>
      <c r="F668" s="42" t="s">
        <v>196</v>
      </c>
      <c r="G668" s="90">
        <v>7980000</v>
      </c>
      <c r="H668" s="42">
        <v>0</v>
      </c>
      <c r="I668" s="42" t="s">
        <v>1001</v>
      </c>
      <c r="J668" s="42" t="s">
        <v>52</v>
      </c>
      <c r="K668" s="42" t="s">
        <v>1026</v>
      </c>
    </row>
    <row r="669" spans="1:12" x14ac:dyDescent="0.25">
      <c r="A669" s="42">
        <v>7</v>
      </c>
      <c r="B669" s="254" t="s">
        <v>1037</v>
      </c>
      <c r="C669" s="42" t="s">
        <v>15</v>
      </c>
      <c r="D669" s="42">
        <v>1</v>
      </c>
      <c r="E669" s="74" t="s">
        <v>1038</v>
      </c>
      <c r="F669" s="250">
        <v>42508</v>
      </c>
      <c r="G669" s="175"/>
      <c r="H669" s="42">
        <v>0</v>
      </c>
      <c r="I669" s="42" t="s">
        <v>1001</v>
      </c>
      <c r="J669" s="42" t="s">
        <v>52</v>
      </c>
      <c r="K669" s="42" t="s">
        <v>1026</v>
      </c>
    </row>
    <row r="670" spans="1:12" x14ac:dyDescent="0.25">
      <c r="A670" s="42">
        <v>8</v>
      </c>
      <c r="B670" s="76" t="s">
        <v>1039</v>
      </c>
      <c r="C670" s="42" t="s">
        <v>15</v>
      </c>
      <c r="D670" s="42">
        <v>1</v>
      </c>
      <c r="E670" s="74" t="s">
        <v>1028</v>
      </c>
      <c r="F670" s="42"/>
      <c r="G670" s="175"/>
      <c r="H670" s="42"/>
      <c r="I670" s="42" t="s">
        <v>1001</v>
      </c>
      <c r="J670" s="42" t="s">
        <v>52</v>
      </c>
      <c r="K670" s="42" t="s">
        <v>1026</v>
      </c>
    </row>
    <row r="671" spans="1:12" x14ac:dyDescent="0.25">
      <c r="A671" s="42">
        <v>9</v>
      </c>
      <c r="B671" s="76" t="s">
        <v>1040</v>
      </c>
      <c r="C671" s="42" t="s">
        <v>15</v>
      </c>
      <c r="D671" s="42">
        <v>1</v>
      </c>
      <c r="E671" s="74" t="s">
        <v>1041</v>
      </c>
      <c r="F671" s="42" t="s">
        <v>384</v>
      </c>
      <c r="G671" s="90">
        <v>2750000</v>
      </c>
      <c r="H671" s="42">
        <v>0</v>
      </c>
      <c r="I671" s="42" t="s">
        <v>1001</v>
      </c>
      <c r="J671" s="42" t="s">
        <v>52</v>
      </c>
      <c r="K671" s="42" t="s">
        <v>1026</v>
      </c>
    </row>
    <row r="672" spans="1:12" x14ac:dyDescent="0.25">
      <c r="A672" s="42">
        <v>10</v>
      </c>
      <c r="B672" s="76" t="s">
        <v>1040</v>
      </c>
      <c r="C672" s="42" t="s">
        <v>15</v>
      </c>
      <c r="D672" s="42">
        <v>1</v>
      </c>
      <c r="E672" s="74" t="s">
        <v>1028</v>
      </c>
      <c r="F672" s="42"/>
      <c r="G672" s="175"/>
      <c r="H672" s="42"/>
      <c r="I672" s="42" t="s">
        <v>1001</v>
      </c>
      <c r="J672" s="42" t="s">
        <v>52</v>
      </c>
      <c r="K672" s="42" t="s">
        <v>1026</v>
      </c>
    </row>
    <row r="673" spans="1:11" x14ac:dyDescent="0.25">
      <c r="A673" s="42">
        <v>11</v>
      </c>
      <c r="B673" s="76" t="s">
        <v>1042</v>
      </c>
      <c r="C673" s="42" t="s">
        <v>15</v>
      </c>
      <c r="D673" s="42">
        <v>1</v>
      </c>
      <c r="E673" s="74" t="s">
        <v>1028</v>
      </c>
      <c r="F673" s="42"/>
      <c r="G673" s="175"/>
      <c r="H673" s="42"/>
      <c r="I673" s="42" t="s">
        <v>1001</v>
      </c>
      <c r="J673" s="42" t="s">
        <v>52</v>
      </c>
      <c r="K673" s="42" t="s">
        <v>1026</v>
      </c>
    </row>
    <row r="674" spans="1:11" x14ac:dyDescent="0.25">
      <c r="A674" s="42">
        <v>12</v>
      </c>
      <c r="B674" s="76" t="s">
        <v>1043</v>
      </c>
      <c r="C674" s="42" t="s">
        <v>15</v>
      </c>
      <c r="D674" s="42">
        <v>1</v>
      </c>
      <c r="E674" s="74" t="s">
        <v>1028</v>
      </c>
      <c r="F674" s="42"/>
      <c r="G674" s="175"/>
      <c r="H674" s="42"/>
      <c r="I674" s="42" t="s">
        <v>1001</v>
      </c>
      <c r="J674" s="42" t="s">
        <v>52</v>
      </c>
      <c r="K674" s="42" t="s">
        <v>1026</v>
      </c>
    </row>
    <row r="675" spans="1:11" x14ac:dyDescent="0.25">
      <c r="A675" s="42">
        <v>13</v>
      </c>
      <c r="B675" s="76" t="s">
        <v>1044</v>
      </c>
      <c r="C675" s="42" t="s">
        <v>15</v>
      </c>
      <c r="D675" s="42">
        <v>1</v>
      </c>
      <c r="E675" s="74" t="s">
        <v>1032</v>
      </c>
      <c r="F675" s="240">
        <v>41220</v>
      </c>
      <c r="G675" s="90">
        <v>12700000</v>
      </c>
      <c r="H675" s="42">
        <v>0</v>
      </c>
      <c r="I675" s="42" t="s">
        <v>1001</v>
      </c>
      <c r="J675" s="42" t="s">
        <v>52</v>
      </c>
      <c r="K675" s="42" t="s">
        <v>1026</v>
      </c>
    </row>
    <row r="676" spans="1:11" x14ac:dyDescent="0.25">
      <c r="A676" s="42">
        <v>14</v>
      </c>
      <c r="B676" s="76" t="s">
        <v>1045</v>
      </c>
      <c r="C676" s="42" t="s">
        <v>15</v>
      </c>
      <c r="D676" s="42">
        <v>1</v>
      </c>
      <c r="E676" s="74" t="s">
        <v>1046</v>
      </c>
      <c r="F676" s="240">
        <v>40416</v>
      </c>
      <c r="G676" s="90">
        <v>28500000</v>
      </c>
      <c r="H676" s="42">
        <v>0</v>
      </c>
      <c r="I676" s="42" t="s">
        <v>1001</v>
      </c>
      <c r="J676" s="42" t="s">
        <v>52</v>
      </c>
      <c r="K676" s="42" t="s">
        <v>1026</v>
      </c>
    </row>
    <row r="677" spans="1:11" x14ac:dyDescent="0.25">
      <c r="A677" s="42">
        <v>15</v>
      </c>
      <c r="B677" s="76" t="s">
        <v>1047</v>
      </c>
      <c r="C677" s="42" t="s">
        <v>62</v>
      </c>
      <c r="D677" s="42">
        <v>1</v>
      </c>
      <c r="E677" s="74" t="s">
        <v>1048</v>
      </c>
      <c r="F677" s="240"/>
      <c r="G677" s="90"/>
      <c r="H677" s="42"/>
      <c r="I677" s="42" t="s">
        <v>1001</v>
      </c>
      <c r="J677" s="42" t="s">
        <v>52</v>
      </c>
      <c r="K677" s="42" t="s">
        <v>1026</v>
      </c>
    </row>
    <row r="678" spans="1:11" x14ac:dyDescent="0.25">
      <c r="A678" s="42">
        <v>16</v>
      </c>
      <c r="B678" s="76" t="s">
        <v>1049</v>
      </c>
      <c r="C678" s="42" t="s">
        <v>15</v>
      </c>
      <c r="D678" s="42">
        <v>1</v>
      </c>
      <c r="E678" s="74" t="s">
        <v>1050</v>
      </c>
      <c r="F678" s="240" t="s">
        <v>1051</v>
      </c>
      <c r="G678" s="90">
        <v>9932000</v>
      </c>
      <c r="H678" s="42">
        <v>0</v>
      </c>
      <c r="I678" s="42" t="s">
        <v>1001</v>
      </c>
      <c r="J678" s="42" t="s">
        <v>52</v>
      </c>
      <c r="K678" s="42" t="s">
        <v>1026</v>
      </c>
    </row>
    <row r="679" spans="1:11" x14ac:dyDescent="0.25">
      <c r="A679" s="42">
        <v>17</v>
      </c>
      <c r="B679" s="16" t="s">
        <v>1052</v>
      </c>
      <c r="C679" s="42" t="s">
        <v>15</v>
      </c>
      <c r="D679" s="42">
        <v>1</v>
      </c>
      <c r="E679" s="74" t="s">
        <v>1028</v>
      </c>
      <c r="F679" s="42"/>
      <c r="G679" s="175"/>
      <c r="H679" s="42"/>
      <c r="I679" s="42" t="s">
        <v>1001</v>
      </c>
      <c r="J679" s="42" t="s">
        <v>52</v>
      </c>
      <c r="K679" s="42" t="s">
        <v>1026</v>
      </c>
    </row>
    <row r="680" spans="1:11" x14ac:dyDescent="0.25">
      <c r="A680" s="251" t="s">
        <v>2239</v>
      </c>
      <c r="B680" s="252"/>
      <c r="C680" s="252"/>
      <c r="D680" s="252"/>
      <c r="E680" s="252"/>
      <c r="F680" s="252"/>
      <c r="G680" s="252"/>
      <c r="H680" s="252"/>
      <c r="I680" s="252"/>
      <c r="J680" s="252"/>
      <c r="K680" s="253"/>
    </row>
    <row r="681" spans="1:11" x14ac:dyDescent="0.25">
      <c r="A681" s="42">
        <v>1</v>
      </c>
      <c r="B681" s="76" t="s">
        <v>1053</v>
      </c>
      <c r="C681" s="42" t="s">
        <v>15</v>
      </c>
      <c r="D681" s="42">
        <v>1</v>
      </c>
      <c r="E681" s="74" t="s">
        <v>1054</v>
      </c>
      <c r="F681" s="42" t="s">
        <v>71</v>
      </c>
      <c r="G681" s="90">
        <v>10185670</v>
      </c>
      <c r="H681" s="42">
        <v>0</v>
      </c>
      <c r="I681" s="42" t="s">
        <v>1001</v>
      </c>
      <c r="J681" s="42" t="s">
        <v>52</v>
      </c>
      <c r="K681" s="42" t="s">
        <v>1055</v>
      </c>
    </row>
    <row r="682" spans="1:11" x14ac:dyDescent="0.25">
      <c r="A682" s="42">
        <v>2</v>
      </c>
      <c r="B682" s="76" t="s">
        <v>1056</v>
      </c>
      <c r="C682" s="42" t="s">
        <v>15</v>
      </c>
      <c r="D682" s="42">
        <v>1</v>
      </c>
      <c r="E682" s="74" t="s">
        <v>1057</v>
      </c>
      <c r="F682" s="240">
        <v>40547</v>
      </c>
      <c r="G682" s="90">
        <v>2700000</v>
      </c>
      <c r="H682" s="42">
        <v>0</v>
      </c>
      <c r="I682" s="42" t="s">
        <v>1001</v>
      </c>
      <c r="J682" s="42" t="s">
        <v>52</v>
      </c>
      <c r="K682" s="42" t="s">
        <v>1055</v>
      </c>
    </row>
    <row r="683" spans="1:11" ht="25.5" x14ac:dyDescent="0.25">
      <c r="A683" s="42">
        <v>3</v>
      </c>
      <c r="B683" s="76" t="s">
        <v>1058</v>
      </c>
      <c r="C683" s="42" t="s">
        <v>15</v>
      </c>
      <c r="D683" s="42">
        <v>1</v>
      </c>
      <c r="E683" s="74" t="s">
        <v>1059</v>
      </c>
      <c r="F683" s="42" t="s">
        <v>1060</v>
      </c>
      <c r="G683" s="90">
        <v>6160000</v>
      </c>
      <c r="H683" s="42">
        <v>0</v>
      </c>
      <c r="I683" s="42" t="s">
        <v>1001</v>
      </c>
      <c r="J683" s="42" t="s">
        <v>52</v>
      </c>
      <c r="K683" s="42" t="s">
        <v>1055</v>
      </c>
    </row>
    <row r="684" spans="1:11" x14ac:dyDescent="0.25">
      <c r="A684" s="42">
        <v>4</v>
      </c>
      <c r="B684" s="76" t="s">
        <v>1061</v>
      </c>
      <c r="C684" s="42" t="s">
        <v>15</v>
      </c>
      <c r="D684" s="42">
        <v>1</v>
      </c>
      <c r="E684" s="74" t="s">
        <v>126</v>
      </c>
      <c r="F684" s="42"/>
      <c r="G684" s="90"/>
      <c r="H684" s="42"/>
      <c r="I684" s="42" t="s">
        <v>1001</v>
      </c>
      <c r="J684" s="42" t="s">
        <v>52</v>
      </c>
      <c r="K684" s="42" t="s">
        <v>1055</v>
      </c>
    </row>
    <row r="685" spans="1:11" ht="25.5" x14ac:dyDescent="0.25">
      <c r="A685" s="42">
        <v>5</v>
      </c>
      <c r="B685" s="76" t="s">
        <v>1062</v>
      </c>
      <c r="C685" s="42" t="s">
        <v>62</v>
      </c>
      <c r="D685" s="42">
        <v>1</v>
      </c>
      <c r="E685" s="74" t="s">
        <v>1063</v>
      </c>
      <c r="F685" s="240" t="s">
        <v>299</v>
      </c>
      <c r="G685" s="90">
        <v>19685000</v>
      </c>
      <c r="H685" s="42">
        <v>0</v>
      </c>
      <c r="I685" s="42" t="s">
        <v>1001</v>
      </c>
      <c r="J685" s="42" t="s">
        <v>52</v>
      </c>
      <c r="K685" s="42" t="s">
        <v>1055</v>
      </c>
    </row>
    <row r="686" spans="1:11" x14ac:dyDescent="0.25">
      <c r="A686" s="42">
        <v>6</v>
      </c>
      <c r="B686" s="76" t="s">
        <v>1061</v>
      </c>
      <c r="C686" s="42" t="s">
        <v>2993</v>
      </c>
      <c r="D686" s="42">
        <v>1</v>
      </c>
      <c r="E686" s="74" t="s">
        <v>126</v>
      </c>
      <c r="F686" s="240"/>
      <c r="G686" s="90"/>
      <c r="H686" s="42">
        <v>0</v>
      </c>
      <c r="I686" s="42" t="s">
        <v>1001</v>
      </c>
      <c r="J686" s="42" t="s">
        <v>52</v>
      </c>
      <c r="K686" s="42" t="s">
        <v>1055</v>
      </c>
    </row>
    <row r="687" spans="1:11" x14ac:dyDescent="0.25">
      <c r="A687" s="42">
        <v>7</v>
      </c>
      <c r="B687" s="76" t="s">
        <v>2978</v>
      </c>
      <c r="C687" s="42" t="s">
        <v>2993</v>
      </c>
      <c r="D687" s="42">
        <v>1</v>
      </c>
      <c r="E687" s="74" t="s">
        <v>3011</v>
      </c>
      <c r="F687" s="240">
        <v>39965</v>
      </c>
      <c r="G687" s="90">
        <v>256440030</v>
      </c>
      <c r="H687" s="42">
        <v>0</v>
      </c>
      <c r="I687" s="42" t="s">
        <v>1001</v>
      </c>
      <c r="J687" s="42" t="s">
        <v>52</v>
      </c>
      <c r="K687" s="42" t="s">
        <v>1055</v>
      </c>
    </row>
    <row r="688" spans="1:11" ht="25.5" x14ac:dyDescent="0.25">
      <c r="A688" s="42">
        <v>8</v>
      </c>
      <c r="B688" s="76" t="s">
        <v>2722</v>
      </c>
      <c r="C688" s="42" t="s">
        <v>2993</v>
      </c>
      <c r="D688" s="42">
        <v>1</v>
      </c>
      <c r="E688" s="74" t="s">
        <v>3012</v>
      </c>
      <c r="F688" s="240">
        <v>41950</v>
      </c>
      <c r="G688" s="90">
        <v>24860000</v>
      </c>
      <c r="H688" s="42">
        <v>0</v>
      </c>
      <c r="I688" s="42" t="s">
        <v>1001</v>
      </c>
      <c r="J688" s="42" t="s">
        <v>52</v>
      </c>
      <c r="K688" s="42" t="s">
        <v>1055</v>
      </c>
    </row>
    <row r="689" spans="1:12" ht="32.25" customHeight="1" x14ac:dyDescent="0.25">
      <c r="A689" s="42">
        <v>9</v>
      </c>
      <c r="B689" s="76" t="s">
        <v>2725</v>
      </c>
      <c r="C689" s="42" t="s">
        <v>2993</v>
      </c>
      <c r="D689" s="42">
        <v>1</v>
      </c>
      <c r="E689" s="74" t="s">
        <v>3013</v>
      </c>
      <c r="F689" s="240">
        <v>41950</v>
      </c>
      <c r="G689" s="90">
        <v>13420000</v>
      </c>
      <c r="H689" s="42">
        <v>0</v>
      </c>
      <c r="I689" s="42" t="s">
        <v>1001</v>
      </c>
      <c r="J689" s="42" t="s">
        <v>52</v>
      </c>
      <c r="K689" s="42" t="s">
        <v>1055</v>
      </c>
    </row>
    <row r="690" spans="1:12" ht="25.5" x14ac:dyDescent="0.25">
      <c r="A690" s="42">
        <v>10</v>
      </c>
      <c r="B690" s="76" t="s">
        <v>2725</v>
      </c>
      <c r="C690" s="42" t="s">
        <v>2993</v>
      </c>
      <c r="D690" s="42">
        <v>1</v>
      </c>
      <c r="E690" s="74" t="s">
        <v>3014</v>
      </c>
      <c r="F690" s="240">
        <v>41950</v>
      </c>
      <c r="G690" s="90">
        <v>13420000</v>
      </c>
      <c r="H690" s="42">
        <v>0</v>
      </c>
      <c r="I690" s="42" t="s">
        <v>1001</v>
      </c>
      <c r="J690" s="42" t="s">
        <v>52</v>
      </c>
      <c r="K690" s="42" t="s">
        <v>1055</v>
      </c>
    </row>
    <row r="691" spans="1:12" ht="25.5" x14ac:dyDescent="0.25">
      <c r="A691" s="42">
        <v>11</v>
      </c>
      <c r="B691" s="76" t="s">
        <v>3015</v>
      </c>
      <c r="C691" s="42" t="s">
        <v>2993</v>
      </c>
      <c r="D691" s="42">
        <v>1</v>
      </c>
      <c r="E691" s="74" t="s">
        <v>3016</v>
      </c>
      <c r="F691" s="240">
        <v>39470</v>
      </c>
      <c r="G691" s="90">
        <v>140650</v>
      </c>
      <c r="H691" s="42">
        <v>0</v>
      </c>
      <c r="I691" s="74" t="s">
        <v>2999</v>
      </c>
      <c r="J691" s="42" t="s">
        <v>18</v>
      </c>
      <c r="K691" s="42" t="s">
        <v>1055</v>
      </c>
      <c r="L691" s="220" t="s">
        <v>2263</v>
      </c>
    </row>
    <row r="692" spans="1:12" ht="25.5" x14ac:dyDescent="0.25">
      <c r="A692" s="42">
        <v>12</v>
      </c>
      <c r="B692" s="76" t="s">
        <v>3002</v>
      </c>
      <c r="C692" s="42" t="s">
        <v>2993</v>
      </c>
      <c r="D692" s="42">
        <v>1</v>
      </c>
      <c r="E692" s="74" t="s">
        <v>3017</v>
      </c>
      <c r="F692" s="240">
        <v>39533</v>
      </c>
      <c r="G692" s="90">
        <v>1374705</v>
      </c>
      <c r="H692" s="42">
        <v>0</v>
      </c>
      <c r="I692" s="74" t="s">
        <v>2999</v>
      </c>
      <c r="J692" s="42" t="s">
        <v>18</v>
      </c>
      <c r="K692" s="42" t="s">
        <v>1055</v>
      </c>
    </row>
    <row r="693" spans="1:12" ht="25.5" x14ac:dyDescent="0.25">
      <c r="A693" s="42">
        <v>13</v>
      </c>
      <c r="B693" s="76" t="s">
        <v>3004</v>
      </c>
      <c r="C693" s="42" t="s">
        <v>2993</v>
      </c>
      <c r="D693" s="42">
        <v>1</v>
      </c>
      <c r="E693" s="74" t="s">
        <v>3018</v>
      </c>
      <c r="F693" s="240">
        <v>39578</v>
      </c>
      <c r="G693" s="90">
        <v>20000000</v>
      </c>
      <c r="H693" s="42">
        <v>0</v>
      </c>
      <c r="I693" s="74" t="s">
        <v>2999</v>
      </c>
      <c r="J693" s="42" t="s">
        <v>18</v>
      </c>
      <c r="K693" s="42" t="s">
        <v>1055</v>
      </c>
    </row>
    <row r="694" spans="1:12" ht="25.5" x14ac:dyDescent="0.25">
      <c r="A694" s="42">
        <v>14</v>
      </c>
      <c r="B694" s="76" t="s">
        <v>3019</v>
      </c>
      <c r="C694" s="42" t="s">
        <v>2993</v>
      </c>
      <c r="D694" s="42">
        <v>1</v>
      </c>
      <c r="E694" s="74" t="s">
        <v>3020</v>
      </c>
      <c r="F694" s="240">
        <v>39567</v>
      </c>
      <c r="G694" s="90">
        <v>23854640</v>
      </c>
      <c r="H694" s="42">
        <v>0</v>
      </c>
      <c r="I694" s="74" t="s">
        <v>2999</v>
      </c>
      <c r="J694" s="42" t="s">
        <v>18</v>
      </c>
      <c r="K694" s="42" t="s">
        <v>1055</v>
      </c>
    </row>
    <row r="695" spans="1:12" ht="25.5" x14ac:dyDescent="0.25">
      <c r="A695" s="42">
        <v>15</v>
      </c>
      <c r="B695" s="76" t="s">
        <v>3021</v>
      </c>
      <c r="C695" s="42" t="s">
        <v>2993</v>
      </c>
      <c r="D695" s="42">
        <v>1</v>
      </c>
      <c r="E695" s="74" t="s">
        <v>3022</v>
      </c>
      <c r="F695" s="240">
        <v>40634</v>
      </c>
      <c r="G695" s="90">
        <v>1350000</v>
      </c>
      <c r="H695" s="42">
        <v>0</v>
      </c>
      <c r="I695" s="74" t="s">
        <v>2999</v>
      </c>
      <c r="J695" s="42" t="s">
        <v>18</v>
      </c>
      <c r="K695" s="42" t="s">
        <v>1055</v>
      </c>
    </row>
    <row r="696" spans="1:12" ht="25.5" x14ac:dyDescent="0.25">
      <c r="A696" s="42">
        <v>16</v>
      </c>
      <c r="B696" s="76" t="s">
        <v>3023</v>
      </c>
      <c r="C696" s="42" t="s">
        <v>2993</v>
      </c>
      <c r="D696" s="42">
        <v>1</v>
      </c>
      <c r="E696" s="74" t="s">
        <v>3024</v>
      </c>
      <c r="F696" s="240">
        <v>39470</v>
      </c>
      <c r="G696" s="90">
        <v>263719</v>
      </c>
      <c r="H696" s="42">
        <v>0</v>
      </c>
      <c r="I696" s="74" t="s">
        <v>2999</v>
      </c>
      <c r="J696" s="42" t="s">
        <v>18</v>
      </c>
      <c r="K696" s="42" t="s">
        <v>1055</v>
      </c>
    </row>
    <row r="697" spans="1:12" ht="25.5" x14ac:dyDescent="0.25">
      <c r="A697" s="42">
        <v>17</v>
      </c>
      <c r="B697" s="76" t="s">
        <v>3021</v>
      </c>
      <c r="C697" s="42" t="s">
        <v>2993</v>
      </c>
      <c r="D697" s="42">
        <v>1</v>
      </c>
      <c r="E697" s="74" t="s">
        <v>3025</v>
      </c>
      <c r="F697" s="240">
        <v>40634</v>
      </c>
      <c r="G697" s="90">
        <v>1350000</v>
      </c>
      <c r="H697" s="42">
        <v>0</v>
      </c>
      <c r="I697" s="74" t="s">
        <v>2999</v>
      </c>
      <c r="J697" s="42" t="s">
        <v>18</v>
      </c>
      <c r="K697" s="42" t="s">
        <v>1055</v>
      </c>
    </row>
    <row r="698" spans="1:12" ht="25.5" x14ac:dyDescent="0.25">
      <c r="A698" s="42">
        <v>18</v>
      </c>
      <c r="B698" s="76" t="s">
        <v>1215</v>
      </c>
      <c r="C698" s="42" t="s">
        <v>2993</v>
      </c>
      <c r="D698" s="42">
        <v>1</v>
      </c>
      <c r="E698" s="74" t="s">
        <v>3026</v>
      </c>
      <c r="F698" s="240">
        <v>39860</v>
      </c>
      <c r="G698" s="90">
        <v>4269600</v>
      </c>
      <c r="H698" s="42">
        <v>0</v>
      </c>
      <c r="I698" s="74" t="s">
        <v>2999</v>
      </c>
      <c r="J698" s="42" t="s">
        <v>18</v>
      </c>
      <c r="K698" s="42" t="s">
        <v>1055</v>
      </c>
    </row>
    <row r="699" spans="1:12" ht="25.5" x14ac:dyDescent="0.25">
      <c r="A699" s="42">
        <v>19</v>
      </c>
      <c r="B699" s="76" t="s">
        <v>1058</v>
      </c>
      <c r="C699" s="42" t="s">
        <v>2993</v>
      </c>
      <c r="D699" s="42">
        <v>1</v>
      </c>
      <c r="E699" s="74" t="s">
        <v>1059</v>
      </c>
      <c r="F699" s="240">
        <v>41418</v>
      </c>
      <c r="G699" s="90">
        <v>6160000</v>
      </c>
      <c r="H699" s="42">
        <v>0</v>
      </c>
      <c r="I699" s="74" t="s">
        <v>2999</v>
      </c>
      <c r="J699" s="42" t="s">
        <v>18</v>
      </c>
      <c r="K699" s="42" t="s">
        <v>1055</v>
      </c>
    </row>
    <row r="700" spans="1:12" ht="25.5" x14ac:dyDescent="0.25">
      <c r="A700" s="42">
        <v>20</v>
      </c>
      <c r="B700" s="76" t="s">
        <v>3015</v>
      </c>
      <c r="C700" s="42" t="s">
        <v>2993</v>
      </c>
      <c r="D700" s="42">
        <v>1</v>
      </c>
      <c r="E700" s="74" t="s">
        <v>3027</v>
      </c>
      <c r="F700" s="240">
        <v>39470</v>
      </c>
      <c r="G700" s="90">
        <v>140650</v>
      </c>
      <c r="H700" s="42">
        <v>0</v>
      </c>
      <c r="I700" s="74" t="s">
        <v>2999</v>
      </c>
      <c r="J700" s="42" t="s">
        <v>18</v>
      </c>
      <c r="K700" s="42" t="s">
        <v>1055</v>
      </c>
    </row>
    <row r="701" spans="1:12" ht="25.5" x14ac:dyDescent="0.25">
      <c r="A701" s="42">
        <v>21</v>
      </c>
      <c r="B701" s="76" t="s">
        <v>1062</v>
      </c>
      <c r="C701" s="42" t="s">
        <v>2670</v>
      </c>
      <c r="D701" s="42">
        <v>1</v>
      </c>
      <c r="E701" s="74" t="s">
        <v>1063</v>
      </c>
      <c r="F701" s="240">
        <v>40042</v>
      </c>
      <c r="G701" s="90">
        <v>19685000</v>
      </c>
      <c r="H701" s="42">
        <v>0</v>
      </c>
      <c r="I701" s="74" t="s">
        <v>1001</v>
      </c>
      <c r="J701" s="42" t="s">
        <v>52</v>
      </c>
      <c r="K701" s="42" t="s">
        <v>1055</v>
      </c>
    </row>
    <row r="702" spans="1:12" ht="25.5" x14ac:dyDescent="0.25">
      <c r="A702" s="42">
        <v>22</v>
      </c>
      <c r="B702" s="76" t="s">
        <v>2699</v>
      </c>
      <c r="C702" s="42" t="s">
        <v>2993</v>
      </c>
      <c r="D702" s="42">
        <v>1</v>
      </c>
      <c r="E702" s="74" t="s">
        <v>3028</v>
      </c>
      <c r="F702" s="240">
        <v>42167</v>
      </c>
      <c r="G702" s="90">
        <v>22839280</v>
      </c>
      <c r="H702" s="42">
        <v>0</v>
      </c>
      <c r="I702" s="74" t="s">
        <v>2999</v>
      </c>
      <c r="J702" s="42" t="s">
        <v>18</v>
      </c>
      <c r="K702" s="42" t="s">
        <v>1055</v>
      </c>
    </row>
    <row r="703" spans="1:12" x14ac:dyDescent="0.25">
      <c r="A703" s="42">
        <v>23</v>
      </c>
      <c r="B703" s="76" t="s">
        <v>344</v>
      </c>
      <c r="C703" s="42" t="s">
        <v>2993</v>
      </c>
      <c r="D703" s="42">
        <v>1</v>
      </c>
      <c r="E703" s="74" t="s">
        <v>3029</v>
      </c>
      <c r="F703" s="240"/>
      <c r="G703" s="90"/>
      <c r="H703" s="42">
        <v>0</v>
      </c>
      <c r="I703" s="74" t="s">
        <v>1001</v>
      </c>
      <c r="J703" s="42" t="s">
        <v>52</v>
      </c>
      <c r="K703" s="42" t="s">
        <v>1055</v>
      </c>
    </row>
    <row r="704" spans="1:12" x14ac:dyDescent="0.25">
      <c r="A704" s="171" t="s">
        <v>2240</v>
      </c>
      <c r="B704" s="172"/>
      <c r="C704" s="172"/>
      <c r="D704" s="172"/>
      <c r="E704" s="172"/>
      <c r="F704" s="172"/>
      <c r="G704" s="172"/>
      <c r="H704" s="172"/>
      <c r="I704" s="172"/>
      <c r="J704" s="172"/>
      <c r="K704" s="173"/>
    </row>
    <row r="705" spans="1:12" ht="25.5" x14ac:dyDescent="0.25">
      <c r="A705" s="42">
        <v>1</v>
      </c>
      <c r="B705" s="37" t="s">
        <v>1064</v>
      </c>
      <c r="C705" s="42" t="s">
        <v>15</v>
      </c>
      <c r="D705" s="42">
        <v>1</v>
      </c>
      <c r="E705" s="10" t="s">
        <v>1065</v>
      </c>
      <c r="F705" s="240">
        <v>43427</v>
      </c>
      <c r="G705" s="90">
        <v>8948500</v>
      </c>
      <c r="H705" s="42">
        <v>0</v>
      </c>
      <c r="I705" s="42" t="s">
        <v>24</v>
      </c>
      <c r="J705" s="50" t="s">
        <v>52</v>
      </c>
      <c r="K705" s="42" t="s">
        <v>1055</v>
      </c>
      <c r="L705" s="220" t="s">
        <v>2263</v>
      </c>
    </row>
    <row r="706" spans="1:12" x14ac:dyDescent="0.25">
      <c r="A706" s="50">
        <v>2</v>
      </c>
      <c r="B706" s="37" t="s">
        <v>1066</v>
      </c>
      <c r="C706" s="42" t="s">
        <v>15</v>
      </c>
      <c r="D706" s="50">
        <v>1</v>
      </c>
      <c r="E706" s="10" t="s">
        <v>1067</v>
      </c>
      <c r="F706" s="227">
        <v>40664</v>
      </c>
      <c r="G706" s="90">
        <v>2400000</v>
      </c>
      <c r="H706" s="50">
        <v>0</v>
      </c>
      <c r="I706" s="50" t="s">
        <v>24</v>
      </c>
      <c r="J706" s="50" t="s">
        <v>52</v>
      </c>
      <c r="K706" s="42" t="s">
        <v>1055</v>
      </c>
    </row>
    <row r="707" spans="1:12" x14ac:dyDescent="0.25">
      <c r="A707" s="50">
        <v>3</v>
      </c>
      <c r="B707" s="226" t="s">
        <v>1068</v>
      </c>
      <c r="C707" s="42" t="s">
        <v>15</v>
      </c>
      <c r="D707" s="50">
        <v>2</v>
      </c>
      <c r="E707" s="50" t="s">
        <v>1069</v>
      </c>
      <c r="F707" s="50"/>
      <c r="G707" s="90"/>
      <c r="H707" s="50"/>
      <c r="I707" s="50" t="s">
        <v>24</v>
      </c>
      <c r="J707" s="50" t="s">
        <v>52</v>
      </c>
      <c r="K707" s="42" t="s">
        <v>1055</v>
      </c>
    </row>
    <row r="708" spans="1:12" x14ac:dyDescent="0.25">
      <c r="A708" s="50">
        <v>4</v>
      </c>
      <c r="B708" s="243" t="s">
        <v>1070</v>
      </c>
      <c r="C708" s="42" t="s">
        <v>15</v>
      </c>
      <c r="D708" s="50">
        <v>2</v>
      </c>
      <c r="E708" s="50" t="s">
        <v>1069</v>
      </c>
      <c r="F708" s="50"/>
      <c r="G708" s="90"/>
      <c r="H708" s="50"/>
      <c r="I708" s="50" t="s">
        <v>24</v>
      </c>
      <c r="J708" s="50" t="s">
        <v>52</v>
      </c>
      <c r="K708" s="42" t="s">
        <v>1055</v>
      </c>
    </row>
    <row r="709" spans="1:12" ht="26.25" x14ac:dyDescent="0.25">
      <c r="A709" s="50">
        <v>5</v>
      </c>
      <c r="B709" s="243" t="s">
        <v>1064</v>
      </c>
      <c r="C709" s="42" t="s">
        <v>2993</v>
      </c>
      <c r="D709" s="50">
        <v>1</v>
      </c>
      <c r="E709" s="50" t="s">
        <v>1065</v>
      </c>
      <c r="F709" s="227">
        <v>43427</v>
      </c>
      <c r="G709" s="90">
        <v>8948500</v>
      </c>
      <c r="H709" s="50">
        <v>0</v>
      </c>
      <c r="I709" s="50" t="s">
        <v>24</v>
      </c>
      <c r="J709" s="50" t="s">
        <v>52</v>
      </c>
      <c r="K709" s="42" t="s">
        <v>1055</v>
      </c>
    </row>
    <row r="710" spans="1:12" x14ac:dyDescent="0.25">
      <c r="A710" s="50">
        <v>6</v>
      </c>
      <c r="B710" s="243" t="s">
        <v>1066</v>
      </c>
      <c r="C710" s="42" t="s">
        <v>2993</v>
      </c>
      <c r="D710" s="50">
        <v>1</v>
      </c>
      <c r="E710" s="50" t="s">
        <v>1067</v>
      </c>
      <c r="F710" s="227">
        <v>40664</v>
      </c>
      <c r="G710" s="90">
        <v>2400000</v>
      </c>
      <c r="H710" s="50">
        <v>0</v>
      </c>
      <c r="I710" s="50" t="s">
        <v>24</v>
      </c>
      <c r="J710" s="50" t="s">
        <v>52</v>
      </c>
      <c r="K710" s="42" t="s">
        <v>1055</v>
      </c>
    </row>
    <row r="711" spans="1:12" x14ac:dyDescent="0.25">
      <c r="A711" s="50">
        <v>7</v>
      </c>
      <c r="B711" s="243" t="s">
        <v>1068</v>
      </c>
      <c r="C711" s="42" t="s">
        <v>2993</v>
      </c>
      <c r="D711" s="50">
        <v>2</v>
      </c>
      <c r="E711" s="50" t="s">
        <v>1069</v>
      </c>
      <c r="F711" s="227"/>
      <c r="G711" s="90"/>
      <c r="H711" s="50"/>
      <c r="I711" s="50" t="s">
        <v>24</v>
      </c>
      <c r="J711" s="50" t="s">
        <v>52</v>
      </c>
      <c r="K711" s="42" t="s">
        <v>1055</v>
      </c>
    </row>
    <row r="712" spans="1:12" x14ac:dyDescent="0.25">
      <c r="A712" s="50">
        <v>8</v>
      </c>
      <c r="B712" s="243" t="s">
        <v>1070</v>
      </c>
      <c r="C712" s="42" t="s">
        <v>2993</v>
      </c>
      <c r="D712" s="50">
        <v>2</v>
      </c>
      <c r="E712" s="50" t="s">
        <v>1069</v>
      </c>
      <c r="F712" s="227"/>
      <c r="G712" s="90"/>
      <c r="H712" s="50"/>
      <c r="I712" s="50" t="s">
        <v>24</v>
      </c>
      <c r="J712" s="50" t="s">
        <v>52</v>
      </c>
      <c r="K712" s="42" t="s">
        <v>1055</v>
      </c>
    </row>
    <row r="713" spans="1:12" ht="26.25" x14ac:dyDescent="0.25">
      <c r="A713" s="50">
        <v>9</v>
      </c>
      <c r="B713" s="243" t="s">
        <v>3030</v>
      </c>
      <c r="C713" s="42" t="s">
        <v>2993</v>
      </c>
      <c r="D713" s="50">
        <v>1</v>
      </c>
      <c r="E713" s="50" t="s">
        <v>3031</v>
      </c>
      <c r="F713" s="227">
        <v>40702</v>
      </c>
      <c r="G713" s="90">
        <v>14300000</v>
      </c>
      <c r="H713" s="50">
        <v>0</v>
      </c>
      <c r="I713" s="255" t="s">
        <v>2999</v>
      </c>
      <c r="J713" s="50" t="s">
        <v>18</v>
      </c>
      <c r="K713" s="42" t="s">
        <v>1055</v>
      </c>
    </row>
    <row r="714" spans="1:12" ht="26.25" x14ac:dyDescent="0.25">
      <c r="A714" s="50">
        <v>10</v>
      </c>
      <c r="B714" s="243" t="s">
        <v>3032</v>
      </c>
      <c r="C714" s="42" t="s">
        <v>2993</v>
      </c>
      <c r="D714" s="50">
        <v>1</v>
      </c>
      <c r="E714" s="50" t="s">
        <v>3033</v>
      </c>
      <c r="F714" s="227">
        <v>40664</v>
      </c>
      <c r="G714" s="90">
        <v>5962500</v>
      </c>
      <c r="H714" s="50">
        <v>0</v>
      </c>
      <c r="I714" s="255" t="s">
        <v>2999</v>
      </c>
      <c r="J714" s="50" t="s">
        <v>18</v>
      </c>
      <c r="K714" s="42" t="s">
        <v>1055</v>
      </c>
    </row>
    <row r="715" spans="1:12" ht="26.25" x14ac:dyDescent="0.25">
      <c r="A715" s="50">
        <v>11</v>
      </c>
      <c r="B715" s="243" t="s">
        <v>3034</v>
      </c>
      <c r="C715" s="42" t="s">
        <v>2993</v>
      </c>
      <c r="D715" s="50">
        <v>1</v>
      </c>
      <c r="E715" s="50" t="s">
        <v>3035</v>
      </c>
      <c r="F715" s="227">
        <v>40664</v>
      </c>
      <c r="G715" s="90">
        <v>2077500</v>
      </c>
      <c r="H715" s="50">
        <v>0</v>
      </c>
      <c r="I715" s="255" t="s">
        <v>2999</v>
      </c>
      <c r="J715" s="50" t="s">
        <v>18</v>
      </c>
      <c r="K715" s="42" t="s">
        <v>1055</v>
      </c>
      <c r="L715" s="220" t="s">
        <v>2263</v>
      </c>
    </row>
    <row r="716" spans="1:12" ht="25.5" customHeight="1" x14ac:dyDescent="0.25">
      <c r="A716" s="50">
        <v>12</v>
      </c>
      <c r="B716" s="243" t="s">
        <v>3036</v>
      </c>
      <c r="C716" s="42" t="s">
        <v>2993</v>
      </c>
      <c r="D716" s="50">
        <v>1</v>
      </c>
      <c r="E716" s="50" t="s">
        <v>3037</v>
      </c>
      <c r="F716" s="227">
        <v>40702</v>
      </c>
      <c r="G716" s="90">
        <v>1615000</v>
      </c>
      <c r="H716" s="50">
        <v>0</v>
      </c>
      <c r="I716" s="255" t="s">
        <v>2999</v>
      </c>
      <c r="J716" s="50" t="s">
        <v>18</v>
      </c>
      <c r="K716" s="42" t="s">
        <v>1055</v>
      </c>
    </row>
    <row r="717" spans="1:12" ht="25.5" customHeight="1" x14ac:dyDescent="0.25">
      <c r="A717" s="50">
        <v>13</v>
      </c>
      <c r="B717" s="243" t="s">
        <v>3038</v>
      </c>
      <c r="C717" s="42" t="s">
        <v>2993</v>
      </c>
      <c r="D717" s="50">
        <v>1</v>
      </c>
      <c r="E717" s="50" t="s">
        <v>3039</v>
      </c>
      <c r="F717" s="227">
        <v>40664</v>
      </c>
      <c r="G717" s="90">
        <v>2077500</v>
      </c>
      <c r="H717" s="50">
        <v>0</v>
      </c>
      <c r="I717" s="255" t="s">
        <v>2999</v>
      </c>
      <c r="J717" s="50" t="s">
        <v>18</v>
      </c>
      <c r="K717" s="42" t="s">
        <v>1055</v>
      </c>
    </row>
    <row r="718" spans="1:12" ht="25.5" customHeight="1" x14ac:dyDescent="0.25">
      <c r="A718" s="50">
        <v>14</v>
      </c>
      <c r="B718" s="243" t="s">
        <v>3040</v>
      </c>
      <c r="C718" s="42" t="s">
        <v>2993</v>
      </c>
      <c r="D718" s="50">
        <v>1</v>
      </c>
      <c r="E718" s="50" t="s">
        <v>3041</v>
      </c>
      <c r="F718" s="227">
        <v>40664</v>
      </c>
      <c r="G718" s="90">
        <v>3100000</v>
      </c>
      <c r="H718" s="50">
        <v>0</v>
      </c>
      <c r="I718" s="255" t="s">
        <v>2999</v>
      </c>
      <c r="J718" s="50" t="s">
        <v>18</v>
      </c>
      <c r="K718" s="42" t="s">
        <v>1055</v>
      </c>
    </row>
    <row r="719" spans="1:12" ht="26.25" x14ac:dyDescent="0.25">
      <c r="A719" s="50">
        <v>15</v>
      </c>
      <c r="B719" s="243" t="s">
        <v>3042</v>
      </c>
      <c r="C719" s="42" t="s">
        <v>2993</v>
      </c>
      <c r="D719" s="50">
        <v>1</v>
      </c>
      <c r="E719" s="50" t="s">
        <v>3043</v>
      </c>
      <c r="F719" s="227">
        <v>40664</v>
      </c>
      <c r="G719" s="90">
        <v>2077500</v>
      </c>
      <c r="H719" s="50">
        <v>0</v>
      </c>
      <c r="I719" s="255" t="s">
        <v>2999</v>
      </c>
      <c r="J719" s="50" t="s">
        <v>18</v>
      </c>
      <c r="K719" s="42" t="s">
        <v>1055</v>
      </c>
    </row>
    <row r="720" spans="1:12" ht="26.25" x14ac:dyDescent="0.25">
      <c r="A720" s="50">
        <v>16</v>
      </c>
      <c r="B720" s="243" t="s">
        <v>3044</v>
      </c>
      <c r="C720" s="42" t="s">
        <v>2993</v>
      </c>
      <c r="D720" s="50">
        <v>1</v>
      </c>
      <c r="E720" s="50" t="s">
        <v>3045</v>
      </c>
      <c r="F720" s="227">
        <v>40664</v>
      </c>
      <c r="G720" s="90">
        <v>2810000</v>
      </c>
      <c r="H720" s="50">
        <v>0</v>
      </c>
      <c r="I720" s="255" t="s">
        <v>2999</v>
      </c>
      <c r="J720" s="50" t="s">
        <v>18</v>
      </c>
      <c r="K720" s="42" t="s">
        <v>1055</v>
      </c>
    </row>
    <row r="721" spans="1:12" ht="26.25" x14ac:dyDescent="0.25">
      <c r="A721" s="50">
        <v>17</v>
      </c>
      <c r="B721" s="243" t="s">
        <v>3004</v>
      </c>
      <c r="C721" s="42" t="s">
        <v>2993</v>
      </c>
      <c r="D721" s="50">
        <v>1</v>
      </c>
      <c r="E721" s="50" t="s">
        <v>3046</v>
      </c>
      <c r="F721" s="227">
        <v>40851</v>
      </c>
      <c r="G721" s="90">
        <v>24500860</v>
      </c>
      <c r="H721" s="50">
        <v>0</v>
      </c>
      <c r="I721" s="255" t="s">
        <v>2999</v>
      </c>
      <c r="J721" s="50" t="s">
        <v>18</v>
      </c>
      <c r="K721" s="42" t="s">
        <v>1055</v>
      </c>
    </row>
    <row r="722" spans="1:12" ht="26.25" x14ac:dyDescent="0.25">
      <c r="A722" s="50">
        <v>18</v>
      </c>
      <c r="B722" s="243" t="s">
        <v>3007</v>
      </c>
      <c r="C722" s="42" t="s">
        <v>2993</v>
      </c>
      <c r="D722" s="50">
        <v>1</v>
      </c>
      <c r="E722" s="50" t="s">
        <v>3047</v>
      </c>
      <c r="F722" s="227">
        <v>40710</v>
      </c>
      <c r="G722" s="90">
        <v>4484000</v>
      </c>
      <c r="H722" s="50">
        <v>0</v>
      </c>
      <c r="I722" s="255" t="s">
        <v>2999</v>
      </c>
      <c r="J722" s="50" t="s">
        <v>18</v>
      </c>
      <c r="K722" s="42" t="s">
        <v>1055</v>
      </c>
      <c r="L722" s="220" t="s">
        <v>2263</v>
      </c>
    </row>
    <row r="723" spans="1:12" ht="26.25" x14ac:dyDescent="0.25">
      <c r="A723" s="50">
        <v>19</v>
      </c>
      <c r="B723" s="243" t="s">
        <v>2699</v>
      </c>
      <c r="C723" s="42" t="s">
        <v>2993</v>
      </c>
      <c r="D723" s="50">
        <v>1</v>
      </c>
      <c r="E723" s="50" t="s">
        <v>3048</v>
      </c>
      <c r="F723" s="227">
        <v>42167</v>
      </c>
      <c r="G723" s="90">
        <v>22839280</v>
      </c>
      <c r="H723" s="50">
        <v>0</v>
      </c>
      <c r="I723" s="255" t="s">
        <v>2999</v>
      </c>
      <c r="J723" s="50" t="s">
        <v>18</v>
      </c>
      <c r="K723" s="42" t="s">
        <v>1055</v>
      </c>
    </row>
    <row r="724" spans="1:12" ht="26.25" x14ac:dyDescent="0.25">
      <c r="A724" s="50">
        <v>20</v>
      </c>
      <c r="B724" s="243" t="s">
        <v>3049</v>
      </c>
      <c r="C724" s="42" t="s">
        <v>2993</v>
      </c>
      <c r="D724" s="50">
        <v>1</v>
      </c>
      <c r="E724" s="50" t="s">
        <v>3050</v>
      </c>
      <c r="F724" s="227">
        <v>42893</v>
      </c>
      <c r="G724" s="90">
        <v>43139</v>
      </c>
      <c r="H724" s="50">
        <v>0</v>
      </c>
      <c r="I724" s="255" t="s">
        <v>2999</v>
      </c>
      <c r="J724" s="50" t="s">
        <v>18</v>
      </c>
      <c r="K724" s="42" t="s">
        <v>1055</v>
      </c>
    </row>
    <row r="725" spans="1:12" ht="26.25" x14ac:dyDescent="0.25">
      <c r="A725" s="50">
        <v>21</v>
      </c>
      <c r="B725" s="243" t="s">
        <v>3051</v>
      </c>
      <c r="C725" s="42" t="s">
        <v>2993</v>
      </c>
      <c r="D725" s="50">
        <v>1</v>
      </c>
      <c r="E725" s="50" t="s">
        <v>3052</v>
      </c>
      <c r="F725" s="227">
        <v>41970</v>
      </c>
      <c r="G725" s="90">
        <v>43139</v>
      </c>
      <c r="H725" s="50">
        <v>0</v>
      </c>
      <c r="I725" s="255" t="s">
        <v>2999</v>
      </c>
      <c r="J725" s="50" t="s">
        <v>18</v>
      </c>
      <c r="K725" s="42" t="s">
        <v>1055</v>
      </c>
    </row>
    <row r="726" spans="1:12" ht="25.5" customHeight="1" x14ac:dyDescent="0.25">
      <c r="A726" s="583" t="s">
        <v>2241</v>
      </c>
      <c r="B726" s="584"/>
      <c r="C726" s="584"/>
      <c r="D726" s="584"/>
      <c r="E726" s="584"/>
      <c r="F726" s="584"/>
      <c r="G726" s="584"/>
      <c r="H726" s="584"/>
      <c r="I726" s="584"/>
      <c r="J726" s="584"/>
      <c r="K726" s="585"/>
    </row>
    <row r="727" spans="1:12" ht="25.5" customHeight="1" x14ac:dyDescent="0.25">
      <c r="A727" s="42">
        <v>1</v>
      </c>
      <c r="B727" s="243" t="s">
        <v>1072</v>
      </c>
      <c r="C727" s="42" t="s">
        <v>2993</v>
      </c>
      <c r="D727" s="42">
        <v>1</v>
      </c>
      <c r="E727" s="42" t="s">
        <v>1073</v>
      </c>
      <c r="F727" s="240">
        <v>41456</v>
      </c>
      <c r="G727" s="90">
        <v>2650000</v>
      </c>
      <c r="H727" s="42">
        <v>0</v>
      </c>
      <c r="I727" s="74" t="s">
        <v>24</v>
      </c>
      <c r="J727" s="42" t="s">
        <v>52</v>
      </c>
      <c r="K727" s="42" t="s">
        <v>1071</v>
      </c>
    </row>
    <row r="728" spans="1:12" ht="25.5" customHeight="1" x14ac:dyDescent="0.25">
      <c r="A728" s="42">
        <v>2</v>
      </c>
      <c r="B728" s="243" t="s">
        <v>421</v>
      </c>
      <c r="C728" s="42" t="s">
        <v>2993</v>
      </c>
      <c r="D728" s="42">
        <v>1</v>
      </c>
      <c r="E728" s="42" t="s">
        <v>1074</v>
      </c>
      <c r="F728" s="240">
        <v>43174</v>
      </c>
      <c r="G728" s="90">
        <v>8948500</v>
      </c>
      <c r="H728" s="42">
        <v>0</v>
      </c>
      <c r="I728" s="74" t="s">
        <v>24</v>
      </c>
      <c r="J728" s="42" t="s">
        <v>52</v>
      </c>
      <c r="K728" s="42" t="s">
        <v>1071</v>
      </c>
    </row>
    <row r="729" spans="1:12" x14ac:dyDescent="0.25">
      <c r="A729" s="42">
        <v>3</v>
      </c>
      <c r="B729" s="243" t="s">
        <v>1075</v>
      </c>
      <c r="C729" s="42" t="s">
        <v>2993</v>
      </c>
      <c r="D729" s="42">
        <v>1</v>
      </c>
      <c r="E729" s="42" t="s">
        <v>1076</v>
      </c>
      <c r="F729" s="240">
        <v>42366</v>
      </c>
      <c r="G729" s="90">
        <v>10670000</v>
      </c>
      <c r="H729" s="42">
        <v>0</v>
      </c>
      <c r="I729" s="74" t="s">
        <v>24</v>
      </c>
      <c r="J729" s="42" t="s">
        <v>52</v>
      </c>
      <c r="K729" s="42" t="s">
        <v>1071</v>
      </c>
    </row>
    <row r="730" spans="1:12" ht="25.5" customHeight="1" x14ac:dyDescent="0.25">
      <c r="A730" s="42">
        <v>4</v>
      </c>
      <c r="B730" s="243" t="s">
        <v>1077</v>
      </c>
      <c r="C730" s="42" t="s">
        <v>2993</v>
      </c>
      <c r="D730" s="42">
        <v>1</v>
      </c>
      <c r="E730" s="42" t="s">
        <v>1078</v>
      </c>
      <c r="F730" s="240">
        <v>39756</v>
      </c>
      <c r="G730" s="90">
        <v>5600000</v>
      </c>
      <c r="H730" s="42">
        <v>0</v>
      </c>
      <c r="I730" s="74" t="s">
        <v>24</v>
      </c>
      <c r="J730" s="42" t="s">
        <v>52</v>
      </c>
      <c r="K730" s="42" t="s">
        <v>1071</v>
      </c>
    </row>
    <row r="731" spans="1:12" ht="14.25" customHeight="1" x14ac:dyDescent="0.25">
      <c r="A731" s="42">
        <v>5</v>
      </c>
      <c r="B731" s="243" t="s">
        <v>1079</v>
      </c>
      <c r="C731" s="42" t="s">
        <v>62</v>
      </c>
      <c r="D731" s="42">
        <v>1</v>
      </c>
      <c r="E731" s="42" t="s">
        <v>1080</v>
      </c>
      <c r="F731" s="240">
        <v>39782</v>
      </c>
      <c r="G731" s="90">
        <v>435240</v>
      </c>
      <c r="H731" s="42">
        <v>0</v>
      </c>
      <c r="I731" s="74" t="s">
        <v>24</v>
      </c>
      <c r="J731" s="42" t="s">
        <v>52</v>
      </c>
      <c r="K731" s="42" t="s">
        <v>1071</v>
      </c>
    </row>
    <row r="732" spans="1:12" ht="16.5" customHeight="1" x14ac:dyDescent="0.25">
      <c r="A732" s="42">
        <v>6</v>
      </c>
      <c r="B732" s="243" t="s">
        <v>3053</v>
      </c>
      <c r="C732" s="42" t="s">
        <v>2993</v>
      </c>
      <c r="D732" s="42">
        <v>1</v>
      </c>
      <c r="E732" s="42" t="s">
        <v>3054</v>
      </c>
      <c r="F732" s="240">
        <v>39965</v>
      </c>
      <c r="G732" s="90">
        <v>256440030</v>
      </c>
      <c r="H732" s="42">
        <v>0</v>
      </c>
      <c r="I732" s="74" t="s">
        <v>24</v>
      </c>
      <c r="J732" s="42" t="s">
        <v>52</v>
      </c>
      <c r="K732" s="42" t="s">
        <v>1071</v>
      </c>
    </row>
    <row r="733" spans="1:12" ht="26.25" x14ac:dyDescent="0.25">
      <c r="A733" s="42">
        <v>7</v>
      </c>
      <c r="B733" s="243" t="s">
        <v>3004</v>
      </c>
      <c r="C733" s="42" t="s">
        <v>2993</v>
      </c>
      <c r="D733" s="42">
        <v>1</v>
      </c>
      <c r="E733" s="42" t="s">
        <v>3055</v>
      </c>
      <c r="F733" s="240">
        <v>39578</v>
      </c>
      <c r="G733" s="90">
        <v>20000000</v>
      </c>
      <c r="H733" s="42">
        <v>0</v>
      </c>
      <c r="I733" s="74" t="s">
        <v>2999</v>
      </c>
      <c r="J733" s="42" t="s">
        <v>18</v>
      </c>
      <c r="K733" s="42" t="s">
        <v>1071</v>
      </c>
    </row>
    <row r="734" spans="1:12" ht="25.5" x14ac:dyDescent="0.25">
      <c r="A734" s="42">
        <v>8</v>
      </c>
      <c r="B734" s="243" t="s">
        <v>3056</v>
      </c>
      <c r="C734" s="42" t="s">
        <v>2993</v>
      </c>
      <c r="D734" s="42">
        <v>1</v>
      </c>
      <c r="E734" s="42" t="s">
        <v>3057</v>
      </c>
      <c r="F734" s="240">
        <v>40418</v>
      </c>
      <c r="G734" s="90">
        <v>14325000</v>
      </c>
      <c r="H734" s="42">
        <v>0</v>
      </c>
      <c r="I734" s="74" t="s">
        <v>2999</v>
      </c>
      <c r="J734" s="42" t="s">
        <v>18</v>
      </c>
      <c r="K734" s="42" t="s">
        <v>1071</v>
      </c>
    </row>
    <row r="735" spans="1:12" ht="25.5" x14ac:dyDescent="0.25">
      <c r="A735" s="42">
        <v>9</v>
      </c>
      <c r="B735" s="243" t="s">
        <v>1079</v>
      </c>
      <c r="C735" s="42" t="s">
        <v>2993</v>
      </c>
      <c r="D735" s="42">
        <v>1</v>
      </c>
      <c r="E735" s="42" t="s">
        <v>1080</v>
      </c>
      <c r="F735" s="240">
        <v>39782</v>
      </c>
      <c r="G735" s="90">
        <v>435240</v>
      </c>
      <c r="H735" s="42">
        <v>0</v>
      </c>
      <c r="I735" s="74" t="s">
        <v>2999</v>
      </c>
      <c r="J735" s="42" t="s">
        <v>18</v>
      </c>
      <c r="K735" s="42" t="s">
        <v>1071</v>
      </c>
    </row>
    <row r="736" spans="1:12" ht="25.5" x14ac:dyDescent="0.25">
      <c r="A736" s="42">
        <v>10</v>
      </c>
      <c r="B736" s="243" t="s">
        <v>3007</v>
      </c>
      <c r="C736" s="42" t="s">
        <v>2993</v>
      </c>
      <c r="D736" s="42">
        <v>1</v>
      </c>
      <c r="E736" s="42" t="s">
        <v>3058</v>
      </c>
      <c r="F736" s="240">
        <v>40710</v>
      </c>
      <c r="G736" s="90">
        <v>4484000</v>
      </c>
      <c r="H736" s="42">
        <v>0</v>
      </c>
      <c r="I736" s="74" t="s">
        <v>2999</v>
      </c>
      <c r="J736" s="42" t="s">
        <v>18</v>
      </c>
      <c r="K736" s="42" t="s">
        <v>1071</v>
      </c>
    </row>
    <row r="737" spans="1:11" ht="26.25" x14ac:dyDescent="0.25">
      <c r="A737" s="42">
        <v>11</v>
      </c>
      <c r="B737" s="243" t="s">
        <v>3059</v>
      </c>
      <c r="C737" s="42" t="s">
        <v>2993</v>
      </c>
      <c r="D737" s="42">
        <v>1</v>
      </c>
      <c r="E737" s="42" t="s">
        <v>3060</v>
      </c>
      <c r="F737" s="240">
        <v>40575</v>
      </c>
      <c r="G737" s="90">
        <v>1615000</v>
      </c>
      <c r="H737" s="42">
        <v>0</v>
      </c>
      <c r="I737" s="74" t="s">
        <v>2999</v>
      </c>
      <c r="J737" s="42" t="s">
        <v>18</v>
      </c>
      <c r="K737" s="42" t="s">
        <v>1071</v>
      </c>
    </row>
    <row r="738" spans="1:11" ht="39" x14ac:dyDescent="0.25">
      <c r="A738" s="42">
        <v>12</v>
      </c>
      <c r="B738" s="243" t="s">
        <v>3061</v>
      </c>
      <c r="C738" s="42" t="s">
        <v>2993</v>
      </c>
      <c r="D738" s="42">
        <v>1</v>
      </c>
      <c r="E738" s="42" t="s">
        <v>3062</v>
      </c>
      <c r="F738" s="240">
        <v>43447</v>
      </c>
      <c r="G738" s="90">
        <v>4840000</v>
      </c>
      <c r="H738" s="42">
        <v>0</v>
      </c>
      <c r="I738" s="74" t="s">
        <v>2999</v>
      </c>
      <c r="J738" s="42" t="s">
        <v>18</v>
      </c>
      <c r="K738" s="42" t="s">
        <v>1071</v>
      </c>
    </row>
    <row r="739" spans="1:11" x14ac:dyDescent="0.25">
      <c r="A739" s="574" t="s">
        <v>2242</v>
      </c>
      <c r="B739" s="575"/>
      <c r="C739" s="575"/>
      <c r="D739" s="575"/>
      <c r="E739" s="575"/>
      <c r="F739" s="575"/>
      <c r="G739" s="575"/>
      <c r="H739" s="575"/>
      <c r="I739" s="575"/>
      <c r="J739" s="575"/>
      <c r="K739" s="576"/>
    </row>
    <row r="740" spans="1:11" x14ac:dyDescent="0.25">
      <c r="A740" s="42">
        <v>1</v>
      </c>
      <c r="B740" s="244" t="s">
        <v>1081</v>
      </c>
      <c r="C740" s="42" t="s">
        <v>2993</v>
      </c>
      <c r="D740" s="42">
        <v>1</v>
      </c>
      <c r="E740" s="74" t="s">
        <v>1082</v>
      </c>
      <c r="F740" s="206">
        <v>40304</v>
      </c>
      <c r="G740" s="28">
        <v>13800000</v>
      </c>
      <c r="H740" s="3">
        <v>0</v>
      </c>
      <c r="I740" s="8" t="s">
        <v>24</v>
      </c>
      <c r="J740" s="3" t="s">
        <v>52</v>
      </c>
      <c r="K740" s="3" t="s">
        <v>1083</v>
      </c>
    </row>
    <row r="741" spans="1:11" x14ac:dyDescent="0.25">
      <c r="A741" s="42">
        <v>2</v>
      </c>
      <c r="B741" s="244" t="s">
        <v>1084</v>
      </c>
      <c r="C741" s="42" t="s">
        <v>62</v>
      </c>
      <c r="D741" s="42">
        <v>1</v>
      </c>
      <c r="E741" s="74" t="s">
        <v>1085</v>
      </c>
      <c r="F741" s="206">
        <v>40659</v>
      </c>
      <c r="G741" s="28">
        <v>13181880</v>
      </c>
      <c r="H741" s="3">
        <v>0</v>
      </c>
      <c r="I741" s="8" t="s">
        <v>24</v>
      </c>
      <c r="J741" s="3" t="s">
        <v>52</v>
      </c>
      <c r="K741" s="3" t="s">
        <v>1083</v>
      </c>
    </row>
    <row r="742" spans="1:11" x14ac:dyDescent="0.25">
      <c r="A742" s="42">
        <v>3</v>
      </c>
      <c r="B742" s="244" t="s">
        <v>1086</v>
      </c>
      <c r="C742" s="42" t="s">
        <v>62</v>
      </c>
      <c r="D742" s="42">
        <v>1</v>
      </c>
      <c r="E742" s="74" t="s">
        <v>1087</v>
      </c>
      <c r="F742" s="206">
        <v>41997</v>
      </c>
      <c r="G742" s="28">
        <v>16941100</v>
      </c>
      <c r="H742" s="3">
        <v>0</v>
      </c>
      <c r="I742" s="8" t="s">
        <v>24</v>
      </c>
      <c r="J742" s="3" t="s">
        <v>52</v>
      </c>
      <c r="K742" s="3" t="s">
        <v>1083</v>
      </c>
    </row>
    <row r="743" spans="1:11" x14ac:dyDescent="0.25">
      <c r="A743" s="42">
        <v>4</v>
      </c>
      <c r="B743" s="244" t="s">
        <v>1088</v>
      </c>
      <c r="C743" s="42" t="s">
        <v>62</v>
      </c>
      <c r="D743" s="42">
        <v>1</v>
      </c>
      <c r="E743" s="74" t="s">
        <v>1089</v>
      </c>
      <c r="F743" s="206">
        <v>42369</v>
      </c>
      <c r="G743" s="28">
        <v>14465000</v>
      </c>
      <c r="H743" s="3">
        <v>0</v>
      </c>
      <c r="I743" s="8" t="s">
        <v>24</v>
      </c>
      <c r="J743" s="3" t="s">
        <v>52</v>
      </c>
      <c r="K743" s="3" t="s">
        <v>1083</v>
      </c>
    </row>
    <row r="744" spans="1:11" x14ac:dyDescent="0.25">
      <c r="A744" s="42">
        <v>5</v>
      </c>
      <c r="B744" s="244" t="s">
        <v>1090</v>
      </c>
      <c r="C744" s="42" t="s">
        <v>62</v>
      </c>
      <c r="D744" s="42">
        <v>1</v>
      </c>
      <c r="E744" s="74" t="s">
        <v>1069</v>
      </c>
      <c r="F744" s="206"/>
      <c r="G744" s="28"/>
      <c r="H744" s="3"/>
      <c r="I744" s="8" t="s">
        <v>24</v>
      </c>
      <c r="J744" s="3" t="s">
        <v>52</v>
      </c>
      <c r="K744" s="3" t="s">
        <v>1083</v>
      </c>
    </row>
    <row r="745" spans="1:11" x14ac:dyDescent="0.25">
      <c r="A745" s="42">
        <v>6</v>
      </c>
      <c r="B745" s="244" t="s">
        <v>1052</v>
      </c>
      <c r="C745" s="42" t="s">
        <v>15</v>
      </c>
      <c r="D745" s="42">
        <v>1</v>
      </c>
      <c r="E745" s="74" t="s">
        <v>1091</v>
      </c>
      <c r="F745" s="206">
        <v>42269</v>
      </c>
      <c r="G745" s="28">
        <v>2848264</v>
      </c>
      <c r="H745" s="3">
        <v>0</v>
      </c>
      <c r="I745" s="8" t="s">
        <v>24</v>
      </c>
      <c r="J745" s="3" t="s">
        <v>52</v>
      </c>
      <c r="K745" s="3" t="s">
        <v>1083</v>
      </c>
    </row>
    <row r="746" spans="1:11" x14ac:dyDescent="0.25">
      <c r="A746" s="42">
        <v>7</v>
      </c>
      <c r="B746" s="244" t="s">
        <v>1092</v>
      </c>
      <c r="C746" s="42" t="s">
        <v>271</v>
      </c>
      <c r="D746" s="42">
        <v>1</v>
      </c>
      <c r="E746" s="74" t="s">
        <v>1093</v>
      </c>
      <c r="F746" s="206">
        <v>40304</v>
      </c>
      <c r="G746" s="28">
        <v>2000000</v>
      </c>
      <c r="H746" s="3">
        <v>0</v>
      </c>
      <c r="I746" s="8" t="s">
        <v>24</v>
      </c>
      <c r="J746" s="3" t="s">
        <v>52</v>
      </c>
      <c r="K746" s="3" t="s">
        <v>1083</v>
      </c>
    </row>
    <row r="747" spans="1:11" x14ac:dyDescent="0.25">
      <c r="A747" s="42">
        <v>8</v>
      </c>
      <c r="B747" s="244" t="s">
        <v>1094</v>
      </c>
      <c r="C747" s="42" t="s">
        <v>15</v>
      </c>
      <c r="D747" s="42">
        <v>1</v>
      </c>
      <c r="E747" s="74" t="s">
        <v>1069</v>
      </c>
      <c r="F747" s="206"/>
      <c r="G747" s="28"/>
      <c r="H747" s="3"/>
      <c r="I747" s="8" t="s">
        <v>24</v>
      </c>
      <c r="J747" s="3" t="s">
        <v>52</v>
      </c>
      <c r="K747" s="3" t="s">
        <v>1083</v>
      </c>
    </row>
    <row r="748" spans="1:11" x14ac:dyDescent="0.25">
      <c r="A748" s="42">
        <v>9</v>
      </c>
      <c r="B748" s="244" t="s">
        <v>1095</v>
      </c>
      <c r="C748" s="42" t="s">
        <v>15</v>
      </c>
      <c r="D748" s="42">
        <v>3</v>
      </c>
      <c r="E748" s="74" t="s">
        <v>1069</v>
      </c>
      <c r="F748" s="206"/>
      <c r="G748" s="28"/>
      <c r="H748" s="3"/>
      <c r="I748" s="8" t="s">
        <v>24</v>
      </c>
      <c r="J748" s="3" t="s">
        <v>52</v>
      </c>
      <c r="K748" s="3" t="s">
        <v>1083</v>
      </c>
    </row>
    <row r="749" spans="1:11" x14ac:dyDescent="0.25">
      <c r="A749" s="42">
        <v>10</v>
      </c>
      <c r="B749" s="244" t="s">
        <v>1096</v>
      </c>
      <c r="C749" s="42" t="s">
        <v>15</v>
      </c>
      <c r="D749" s="42">
        <v>2</v>
      </c>
      <c r="E749" s="74" t="s">
        <v>1069</v>
      </c>
      <c r="F749" s="206"/>
      <c r="G749" s="28"/>
      <c r="H749" s="3"/>
      <c r="I749" s="8" t="s">
        <v>24</v>
      </c>
      <c r="J749" s="3" t="s">
        <v>52</v>
      </c>
      <c r="K749" s="3" t="s">
        <v>1083</v>
      </c>
    </row>
    <row r="750" spans="1:11" ht="25.5" x14ac:dyDescent="0.25">
      <c r="A750" s="42">
        <v>11</v>
      </c>
      <c r="B750" s="76" t="s">
        <v>942</v>
      </c>
      <c r="C750" s="42" t="s">
        <v>2993</v>
      </c>
      <c r="D750" s="42">
        <v>1</v>
      </c>
      <c r="E750" s="74" t="s">
        <v>1097</v>
      </c>
      <c r="F750" s="206">
        <v>42369</v>
      </c>
      <c r="G750" s="28">
        <v>15363602</v>
      </c>
      <c r="H750" s="3">
        <v>0</v>
      </c>
      <c r="I750" s="8" t="s">
        <v>24</v>
      </c>
      <c r="J750" s="3" t="s">
        <v>52</v>
      </c>
      <c r="K750" s="3" t="s">
        <v>1083</v>
      </c>
    </row>
    <row r="751" spans="1:11" ht="25.5" x14ac:dyDescent="0.25">
      <c r="A751" s="42">
        <v>12</v>
      </c>
      <c r="B751" s="76" t="s">
        <v>1098</v>
      </c>
      <c r="C751" s="42" t="s">
        <v>3063</v>
      </c>
      <c r="D751" s="42">
        <v>1</v>
      </c>
      <c r="E751" s="74" t="s">
        <v>1099</v>
      </c>
      <c r="F751" s="206">
        <v>42942</v>
      </c>
      <c r="G751" s="28">
        <v>3789500</v>
      </c>
      <c r="H751" s="3">
        <v>0</v>
      </c>
      <c r="I751" s="8" t="s">
        <v>24</v>
      </c>
      <c r="J751" s="3" t="s">
        <v>52</v>
      </c>
      <c r="K751" s="3" t="s">
        <v>1083</v>
      </c>
    </row>
    <row r="752" spans="1:11" ht="25.5" x14ac:dyDescent="0.25">
      <c r="A752" s="42">
        <v>13</v>
      </c>
      <c r="B752" s="76" t="s">
        <v>1100</v>
      </c>
      <c r="C752" s="42" t="s">
        <v>15</v>
      </c>
      <c r="D752" s="42">
        <v>1</v>
      </c>
      <c r="E752" s="74" t="s">
        <v>1101</v>
      </c>
      <c r="F752" s="206">
        <v>39755</v>
      </c>
      <c r="G752" s="28">
        <v>608580</v>
      </c>
      <c r="H752" s="3">
        <v>0</v>
      </c>
      <c r="I752" s="8" t="s">
        <v>24</v>
      </c>
      <c r="J752" s="3" t="s">
        <v>52</v>
      </c>
      <c r="K752" s="3" t="s">
        <v>1083</v>
      </c>
    </row>
    <row r="753" spans="1:11" ht="25.5" x14ac:dyDescent="0.25">
      <c r="A753" s="42">
        <v>14</v>
      </c>
      <c r="B753" s="76" t="s">
        <v>3064</v>
      </c>
      <c r="C753" s="42" t="s">
        <v>15</v>
      </c>
      <c r="D753" s="42">
        <v>1</v>
      </c>
      <c r="E753" s="74" t="s">
        <v>3065</v>
      </c>
      <c r="F753" s="206">
        <v>40178</v>
      </c>
      <c r="G753" s="28">
        <v>21400000</v>
      </c>
      <c r="H753" s="3">
        <v>0</v>
      </c>
      <c r="I753" s="8" t="s">
        <v>2999</v>
      </c>
      <c r="J753" s="3" t="s">
        <v>18</v>
      </c>
      <c r="K753" s="3" t="s">
        <v>1083</v>
      </c>
    </row>
    <row r="754" spans="1:11" ht="25.5" x14ac:dyDescent="0.25">
      <c r="A754" s="42">
        <v>15</v>
      </c>
      <c r="B754" s="76" t="s">
        <v>2699</v>
      </c>
      <c r="C754" s="42" t="s">
        <v>15</v>
      </c>
      <c r="D754" s="42">
        <v>1</v>
      </c>
      <c r="E754" s="74" t="s">
        <v>3066</v>
      </c>
      <c r="F754" s="206">
        <v>42167</v>
      </c>
      <c r="G754" s="28">
        <v>22839280</v>
      </c>
      <c r="H754" s="3">
        <v>0</v>
      </c>
      <c r="I754" s="8" t="s">
        <v>2999</v>
      </c>
      <c r="J754" s="3" t="s">
        <v>18</v>
      </c>
      <c r="K754" s="3" t="s">
        <v>1083</v>
      </c>
    </row>
    <row r="755" spans="1:11" ht="38.25" x14ac:dyDescent="0.25">
      <c r="A755" s="42">
        <v>16</v>
      </c>
      <c r="B755" s="76" t="s">
        <v>3061</v>
      </c>
      <c r="C755" s="42" t="s">
        <v>15</v>
      </c>
      <c r="D755" s="42">
        <v>1</v>
      </c>
      <c r="E755" s="74" t="s">
        <v>3067</v>
      </c>
      <c r="F755" s="206">
        <v>43447</v>
      </c>
      <c r="G755" s="28">
        <v>4840000</v>
      </c>
      <c r="H755" s="3">
        <v>0</v>
      </c>
      <c r="I755" s="8" t="s">
        <v>2999</v>
      </c>
      <c r="J755" s="3" t="s">
        <v>18</v>
      </c>
      <c r="K755" s="3" t="s">
        <v>1083</v>
      </c>
    </row>
    <row r="756" spans="1:11" x14ac:dyDescent="0.25">
      <c r="A756" s="574" t="s">
        <v>2243</v>
      </c>
      <c r="B756" s="575"/>
      <c r="C756" s="575"/>
      <c r="D756" s="575"/>
      <c r="E756" s="575"/>
      <c r="F756" s="575"/>
      <c r="G756" s="575"/>
      <c r="H756" s="575"/>
      <c r="I756" s="575"/>
      <c r="J756" s="575"/>
      <c r="K756" s="576"/>
    </row>
    <row r="757" spans="1:11" x14ac:dyDescent="0.25">
      <c r="A757" s="42">
        <v>1</v>
      </c>
      <c r="B757" s="76" t="s">
        <v>1102</v>
      </c>
      <c r="C757" s="42" t="s">
        <v>2993</v>
      </c>
      <c r="D757" s="42">
        <v>1</v>
      </c>
      <c r="E757" s="74" t="s">
        <v>1103</v>
      </c>
      <c r="F757" s="206">
        <v>42794</v>
      </c>
      <c r="G757" s="28">
        <v>3685000</v>
      </c>
      <c r="H757" s="3">
        <v>0</v>
      </c>
      <c r="I757" s="8" t="s">
        <v>24</v>
      </c>
      <c r="J757" s="3" t="s">
        <v>52</v>
      </c>
      <c r="K757" s="3" t="s">
        <v>1104</v>
      </c>
    </row>
    <row r="758" spans="1:11" ht="25.5" x14ac:dyDescent="0.25">
      <c r="A758" s="42">
        <v>2</v>
      </c>
      <c r="B758" s="76" t="s">
        <v>942</v>
      </c>
      <c r="C758" s="42" t="s">
        <v>2993</v>
      </c>
      <c r="D758" s="42">
        <v>1</v>
      </c>
      <c r="E758" s="74" t="s">
        <v>1105</v>
      </c>
      <c r="F758" s="206">
        <v>42362</v>
      </c>
      <c r="G758" s="28">
        <v>15363602</v>
      </c>
      <c r="H758" s="3">
        <v>0</v>
      </c>
      <c r="I758" s="8" t="s">
        <v>24</v>
      </c>
      <c r="J758" s="3" t="s">
        <v>52</v>
      </c>
      <c r="K758" s="3" t="s">
        <v>1104</v>
      </c>
    </row>
    <row r="759" spans="1:11" ht="25.5" x14ac:dyDescent="0.25">
      <c r="A759" s="42">
        <v>3</v>
      </c>
      <c r="B759" s="76" t="s">
        <v>1106</v>
      </c>
      <c r="C759" s="42" t="s">
        <v>2993</v>
      </c>
      <c r="D759" s="42">
        <v>1</v>
      </c>
      <c r="E759" s="74" t="s">
        <v>1107</v>
      </c>
      <c r="F759" s="206">
        <v>42920</v>
      </c>
      <c r="G759" s="28">
        <v>3789720</v>
      </c>
      <c r="H759" s="3">
        <v>0</v>
      </c>
      <c r="I759" s="8" t="s">
        <v>24</v>
      </c>
      <c r="J759" s="3" t="s">
        <v>52</v>
      </c>
      <c r="K759" s="3" t="s">
        <v>1104</v>
      </c>
    </row>
    <row r="760" spans="1:11" ht="25.5" x14ac:dyDescent="0.25">
      <c r="A760" s="42">
        <v>4</v>
      </c>
      <c r="B760" s="76" t="s">
        <v>1108</v>
      </c>
      <c r="C760" s="42" t="s">
        <v>2993</v>
      </c>
      <c r="D760" s="42">
        <v>1</v>
      </c>
      <c r="E760" s="74" t="s">
        <v>1109</v>
      </c>
      <c r="F760" s="206">
        <v>43447</v>
      </c>
      <c r="G760" s="28">
        <v>6786000</v>
      </c>
      <c r="H760" s="3">
        <v>0</v>
      </c>
      <c r="I760" s="8" t="s">
        <v>24</v>
      </c>
      <c r="J760" s="3" t="s">
        <v>52</v>
      </c>
      <c r="K760" s="3" t="s">
        <v>1104</v>
      </c>
    </row>
    <row r="761" spans="1:11" x14ac:dyDescent="0.25">
      <c r="A761" s="42">
        <v>5</v>
      </c>
      <c r="B761" s="76" t="s">
        <v>344</v>
      </c>
      <c r="C761" s="42" t="s">
        <v>2993</v>
      </c>
      <c r="D761" s="42">
        <v>1</v>
      </c>
      <c r="E761" s="74" t="s">
        <v>1110</v>
      </c>
      <c r="F761" s="206">
        <v>42901</v>
      </c>
      <c r="G761" s="28">
        <v>6300000</v>
      </c>
      <c r="H761" s="3">
        <v>0</v>
      </c>
      <c r="I761" s="8" t="s">
        <v>24</v>
      </c>
      <c r="J761" s="3" t="s">
        <v>52</v>
      </c>
      <c r="K761" s="3" t="s">
        <v>1104</v>
      </c>
    </row>
    <row r="762" spans="1:11" x14ac:dyDescent="0.25">
      <c r="A762" s="42">
        <v>6</v>
      </c>
      <c r="B762" s="76" t="s">
        <v>344</v>
      </c>
      <c r="C762" s="42" t="s">
        <v>2993</v>
      </c>
      <c r="D762" s="42">
        <v>1</v>
      </c>
      <c r="E762" s="74" t="s">
        <v>1111</v>
      </c>
      <c r="F762" s="206">
        <v>43211</v>
      </c>
      <c r="G762" s="28">
        <v>7590000</v>
      </c>
      <c r="H762" s="3">
        <v>0</v>
      </c>
      <c r="I762" s="8" t="s">
        <v>24</v>
      </c>
      <c r="J762" s="3" t="s">
        <v>52</v>
      </c>
      <c r="K762" s="3" t="s">
        <v>1104</v>
      </c>
    </row>
    <row r="763" spans="1:11" x14ac:dyDescent="0.25">
      <c r="A763" s="42">
        <v>7</v>
      </c>
      <c r="B763" s="76" t="s">
        <v>1006</v>
      </c>
      <c r="C763" s="42" t="s">
        <v>2993</v>
      </c>
      <c r="D763" s="42">
        <v>1</v>
      </c>
      <c r="E763" s="74" t="s">
        <v>1112</v>
      </c>
      <c r="F763" s="206">
        <v>41726</v>
      </c>
      <c r="G763" s="28">
        <v>2750000</v>
      </c>
      <c r="H763" s="3">
        <v>0</v>
      </c>
      <c r="I763" s="8" t="s">
        <v>24</v>
      </c>
      <c r="J763" s="3" t="s">
        <v>52</v>
      </c>
      <c r="K763" s="3" t="s">
        <v>1104</v>
      </c>
    </row>
    <row r="764" spans="1:11" x14ac:dyDescent="0.25">
      <c r="A764" s="42">
        <v>8</v>
      </c>
      <c r="B764" s="76" t="s">
        <v>1006</v>
      </c>
      <c r="C764" s="42" t="s">
        <v>3068</v>
      </c>
      <c r="D764" s="42">
        <v>1</v>
      </c>
      <c r="E764" s="74" t="s">
        <v>1113</v>
      </c>
      <c r="F764" s="206">
        <v>41849</v>
      </c>
      <c r="G764" s="28">
        <v>2750000</v>
      </c>
      <c r="H764" s="3">
        <v>0</v>
      </c>
      <c r="I764" s="8" t="s">
        <v>24</v>
      </c>
      <c r="J764" s="3" t="s">
        <v>52</v>
      </c>
      <c r="K764" s="3" t="s">
        <v>1104</v>
      </c>
    </row>
    <row r="765" spans="1:11" x14ac:dyDescent="0.25">
      <c r="A765" s="42">
        <v>9</v>
      </c>
      <c r="B765" s="76" t="s">
        <v>1006</v>
      </c>
      <c r="C765" s="42" t="s">
        <v>2993</v>
      </c>
      <c r="D765" s="42">
        <v>1</v>
      </c>
      <c r="E765" s="74" t="s">
        <v>1114</v>
      </c>
      <c r="F765" s="206">
        <v>40599</v>
      </c>
      <c r="G765" s="28">
        <v>3150000</v>
      </c>
      <c r="H765" s="3">
        <v>0</v>
      </c>
      <c r="I765" s="8" t="s">
        <v>24</v>
      </c>
      <c r="J765" s="3" t="s">
        <v>52</v>
      </c>
      <c r="K765" s="3" t="s">
        <v>1104</v>
      </c>
    </row>
    <row r="766" spans="1:11" x14ac:dyDescent="0.25">
      <c r="A766" s="42">
        <v>10</v>
      </c>
      <c r="B766" s="76" t="s">
        <v>829</v>
      </c>
      <c r="C766" s="42" t="s">
        <v>2993</v>
      </c>
      <c r="D766" s="42">
        <v>1</v>
      </c>
      <c r="E766" s="74" t="s">
        <v>1115</v>
      </c>
      <c r="F766" s="206">
        <v>41726</v>
      </c>
      <c r="G766" s="28">
        <v>3243900</v>
      </c>
      <c r="H766" s="3">
        <v>0</v>
      </c>
      <c r="I766" s="8" t="s">
        <v>24</v>
      </c>
      <c r="J766" s="3" t="s">
        <v>52</v>
      </c>
      <c r="K766" s="3" t="s">
        <v>1104</v>
      </c>
    </row>
    <row r="767" spans="1:11" x14ac:dyDescent="0.25">
      <c r="A767" s="42">
        <v>12</v>
      </c>
      <c r="B767" s="76" t="s">
        <v>1070</v>
      </c>
      <c r="C767" s="42" t="s">
        <v>2993</v>
      </c>
      <c r="D767" s="42">
        <v>1</v>
      </c>
      <c r="E767" s="74" t="s">
        <v>1116</v>
      </c>
      <c r="F767" s="206">
        <v>40634</v>
      </c>
      <c r="G767" s="28">
        <v>2250000</v>
      </c>
      <c r="H767" s="3">
        <v>0</v>
      </c>
      <c r="I767" s="8" t="s">
        <v>24</v>
      </c>
      <c r="J767" s="3" t="s">
        <v>52</v>
      </c>
      <c r="K767" s="3" t="s">
        <v>1104</v>
      </c>
    </row>
    <row r="768" spans="1:11" ht="25.5" x14ac:dyDescent="0.25">
      <c r="A768" s="42">
        <v>13</v>
      </c>
      <c r="B768" s="76" t="s">
        <v>421</v>
      </c>
      <c r="C768" s="42" t="s">
        <v>2993</v>
      </c>
      <c r="D768" s="42">
        <v>1</v>
      </c>
      <c r="E768" s="74" t="s">
        <v>1117</v>
      </c>
      <c r="F768" s="206">
        <v>43319</v>
      </c>
      <c r="G768" s="28">
        <v>8948500</v>
      </c>
      <c r="H768" s="3">
        <v>0</v>
      </c>
      <c r="I768" s="8" t="s">
        <v>24</v>
      </c>
      <c r="J768" s="3" t="s">
        <v>52</v>
      </c>
      <c r="K768" s="3" t="s">
        <v>1104</v>
      </c>
    </row>
    <row r="769" spans="1:12" ht="25.5" x14ac:dyDescent="0.25">
      <c r="A769" s="42">
        <v>14</v>
      </c>
      <c r="B769" s="76" t="s">
        <v>3069</v>
      </c>
      <c r="C769" s="42" t="s">
        <v>2993</v>
      </c>
      <c r="D769" s="42">
        <v>1</v>
      </c>
      <c r="E769" s="74" t="s">
        <v>3070</v>
      </c>
      <c r="F769" s="206">
        <v>40575</v>
      </c>
      <c r="G769" s="28">
        <v>6678112</v>
      </c>
      <c r="H769" s="3">
        <v>0</v>
      </c>
      <c r="I769" s="8" t="s">
        <v>2999</v>
      </c>
      <c r="J769" s="3" t="s">
        <v>18</v>
      </c>
      <c r="K769" s="3" t="s">
        <v>1104</v>
      </c>
    </row>
    <row r="770" spans="1:12" ht="25.5" x14ac:dyDescent="0.25">
      <c r="A770" s="42">
        <v>15</v>
      </c>
      <c r="B770" s="76" t="s">
        <v>3071</v>
      </c>
      <c r="C770" s="42" t="s">
        <v>2993</v>
      </c>
      <c r="D770" s="42">
        <v>1</v>
      </c>
      <c r="E770" s="74" t="s">
        <v>3072</v>
      </c>
      <c r="F770" s="206">
        <v>41726</v>
      </c>
      <c r="G770" s="28">
        <v>800000</v>
      </c>
      <c r="H770" s="3">
        <v>0</v>
      </c>
      <c r="I770" s="8" t="s">
        <v>2999</v>
      </c>
      <c r="J770" s="3" t="s">
        <v>18</v>
      </c>
      <c r="K770" s="3" t="s">
        <v>1104</v>
      </c>
    </row>
    <row r="771" spans="1:12" ht="25.5" x14ac:dyDescent="0.25">
      <c r="A771" s="42">
        <v>16</v>
      </c>
      <c r="B771" s="76" t="s">
        <v>1215</v>
      </c>
      <c r="C771" s="42" t="s">
        <v>2993</v>
      </c>
      <c r="D771" s="42">
        <v>1</v>
      </c>
      <c r="E771" s="74" t="s">
        <v>3073</v>
      </c>
      <c r="F771" s="206">
        <v>39860</v>
      </c>
      <c r="G771" s="28">
        <v>4269600</v>
      </c>
      <c r="H771" s="3">
        <v>0</v>
      </c>
      <c r="I771" s="8" t="s">
        <v>2999</v>
      </c>
      <c r="J771" s="3" t="s">
        <v>18</v>
      </c>
      <c r="K771" s="3" t="s">
        <v>1104</v>
      </c>
    </row>
    <row r="772" spans="1:12" ht="25.5" x14ac:dyDescent="0.25">
      <c r="A772" s="42">
        <v>17</v>
      </c>
      <c r="B772" s="76" t="s">
        <v>3074</v>
      </c>
      <c r="C772" s="42" t="s">
        <v>2993</v>
      </c>
      <c r="D772" s="42">
        <v>1</v>
      </c>
      <c r="E772" s="74" t="s">
        <v>3075</v>
      </c>
      <c r="F772" s="206">
        <v>39850</v>
      </c>
      <c r="G772" s="28">
        <v>20000000</v>
      </c>
      <c r="H772" s="3">
        <v>0</v>
      </c>
      <c r="I772" s="8" t="s">
        <v>2999</v>
      </c>
      <c r="J772" s="3" t="s">
        <v>18</v>
      </c>
      <c r="K772" s="3" t="s">
        <v>1104</v>
      </c>
    </row>
    <row r="773" spans="1:12" x14ac:dyDescent="0.25">
      <c r="A773" s="42">
        <v>18</v>
      </c>
      <c r="B773" s="76" t="s">
        <v>3076</v>
      </c>
      <c r="C773" s="42" t="s">
        <v>2993</v>
      </c>
      <c r="D773" s="42">
        <v>1</v>
      </c>
      <c r="E773" s="74" t="s">
        <v>1103</v>
      </c>
      <c r="F773" s="206">
        <v>42794</v>
      </c>
      <c r="G773" s="28">
        <v>3685000</v>
      </c>
      <c r="H773" s="3">
        <v>0</v>
      </c>
      <c r="I773" s="8" t="s">
        <v>3077</v>
      </c>
      <c r="J773" s="3" t="s">
        <v>18</v>
      </c>
      <c r="K773" s="3" t="s">
        <v>1104</v>
      </c>
    </row>
    <row r="774" spans="1:12" x14ac:dyDescent="0.25">
      <c r="A774" s="566" t="s">
        <v>2244</v>
      </c>
      <c r="B774" s="567"/>
      <c r="C774" s="567"/>
      <c r="D774" s="567"/>
      <c r="E774" s="567"/>
      <c r="F774" s="567"/>
      <c r="G774" s="567"/>
      <c r="H774" s="567"/>
      <c r="I774" s="567"/>
      <c r="J774" s="567"/>
      <c r="K774" s="568"/>
    </row>
    <row r="775" spans="1:12" ht="25.5" x14ac:dyDescent="0.25">
      <c r="A775" s="8">
        <v>1</v>
      </c>
      <c r="B775" s="19" t="s">
        <v>79</v>
      </c>
      <c r="C775" s="8" t="s">
        <v>15</v>
      </c>
      <c r="D775" s="8">
        <v>1</v>
      </c>
      <c r="E775" s="67" t="s">
        <v>1118</v>
      </c>
      <c r="F775" s="24">
        <v>40547</v>
      </c>
      <c r="G775" s="73">
        <v>6250000</v>
      </c>
      <c r="H775" s="42">
        <v>0</v>
      </c>
      <c r="I775" s="8" t="s">
        <v>24</v>
      </c>
      <c r="J775" s="8" t="s">
        <v>52</v>
      </c>
      <c r="K775" s="8" t="s">
        <v>1119</v>
      </c>
    </row>
    <row r="776" spans="1:12" ht="25.5" x14ac:dyDescent="0.25">
      <c r="A776" s="8">
        <v>2</v>
      </c>
      <c r="B776" s="19" t="s">
        <v>1120</v>
      </c>
      <c r="C776" s="8" t="s">
        <v>15</v>
      </c>
      <c r="D776" s="8">
        <v>1</v>
      </c>
      <c r="E776" s="67" t="s">
        <v>1121</v>
      </c>
      <c r="F776" s="8" t="s">
        <v>1122</v>
      </c>
      <c r="G776" s="73">
        <v>3294850</v>
      </c>
      <c r="H776" s="42">
        <v>0</v>
      </c>
      <c r="I776" s="8" t="s">
        <v>24</v>
      </c>
      <c r="J776" s="8" t="s">
        <v>52</v>
      </c>
      <c r="K776" s="8" t="s">
        <v>1119</v>
      </c>
    </row>
    <row r="777" spans="1:12" ht="25.5" x14ac:dyDescent="0.25">
      <c r="A777" s="8">
        <v>3</v>
      </c>
      <c r="B777" s="19" t="s">
        <v>1123</v>
      </c>
      <c r="C777" s="8" t="s">
        <v>15</v>
      </c>
      <c r="D777" s="8">
        <v>1</v>
      </c>
      <c r="E777" s="67" t="s">
        <v>1124</v>
      </c>
      <c r="F777" s="24">
        <v>39546</v>
      </c>
      <c r="G777" s="73">
        <v>5510000</v>
      </c>
      <c r="H777" s="42">
        <v>0</v>
      </c>
      <c r="I777" s="8" t="s">
        <v>24</v>
      </c>
      <c r="J777" s="8" t="s">
        <v>18</v>
      </c>
      <c r="K777" s="8" t="s">
        <v>1119</v>
      </c>
    </row>
    <row r="778" spans="1:12" ht="25.5" x14ac:dyDescent="0.25">
      <c r="A778" s="8">
        <v>4</v>
      </c>
      <c r="B778" s="19" t="s">
        <v>1120</v>
      </c>
      <c r="C778" s="8" t="s">
        <v>15</v>
      </c>
      <c r="D778" s="8">
        <v>1</v>
      </c>
      <c r="E778" s="67" t="s">
        <v>1125</v>
      </c>
      <c r="F778" s="8" t="s">
        <v>1122</v>
      </c>
      <c r="G778" s="73">
        <v>3294850</v>
      </c>
      <c r="H778" s="42">
        <v>0</v>
      </c>
      <c r="I778" s="8" t="s">
        <v>24</v>
      </c>
      <c r="J778" s="8" t="s">
        <v>52</v>
      </c>
      <c r="K778" s="8" t="s">
        <v>1119</v>
      </c>
    </row>
    <row r="779" spans="1:12" ht="25.5" x14ac:dyDescent="0.25">
      <c r="A779" s="8">
        <v>5</v>
      </c>
      <c r="B779" s="19" t="s">
        <v>1126</v>
      </c>
      <c r="C779" s="8" t="s">
        <v>15</v>
      </c>
      <c r="D779" s="8">
        <v>1</v>
      </c>
      <c r="E779" s="67" t="s">
        <v>1127</v>
      </c>
      <c r="F779" s="24">
        <v>39546</v>
      </c>
      <c r="G779" s="73">
        <v>2390000</v>
      </c>
      <c r="H779" s="42">
        <v>0</v>
      </c>
      <c r="I779" s="8" t="s">
        <v>24</v>
      </c>
      <c r="J779" s="8" t="s">
        <v>18</v>
      </c>
      <c r="K779" s="8" t="s">
        <v>1119</v>
      </c>
    </row>
    <row r="780" spans="1:12" ht="25.5" x14ac:dyDescent="0.25">
      <c r="A780" s="8">
        <v>6</v>
      </c>
      <c r="B780" s="19" t="s">
        <v>1128</v>
      </c>
      <c r="C780" s="8" t="s">
        <v>15</v>
      </c>
      <c r="D780" s="8">
        <v>1</v>
      </c>
      <c r="E780" s="67" t="s">
        <v>1129</v>
      </c>
      <c r="F780" s="8" t="s">
        <v>1130</v>
      </c>
      <c r="G780" s="73">
        <v>7920000</v>
      </c>
      <c r="H780" s="42">
        <v>0</v>
      </c>
      <c r="I780" s="8" t="s">
        <v>24</v>
      </c>
      <c r="J780" s="8" t="s">
        <v>52</v>
      </c>
      <c r="K780" s="8" t="s">
        <v>1119</v>
      </c>
      <c r="L780" s="220" t="s">
        <v>2263</v>
      </c>
    </row>
    <row r="781" spans="1:12" ht="25.5" x14ac:dyDescent="0.25">
      <c r="A781" s="8">
        <v>7</v>
      </c>
      <c r="B781" s="19" t="s">
        <v>1131</v>
      </c>
      <c r="C781" s="8" t="s">
        <v>15</v>
      </c>
      <c r="D781" s="8">
        <v>1</v>
      </c>
      <c r="E781" s="67" t="s">
        <v>1132</v>
      </c>
      <c r="F781" s="24">
        <v>40553</v>
      </c>
      <c r="G781" s="73">
        <v>992143</v>
      </c>
      <c r="H781" s="42">
        <v>0</v>
      </c>
      <c r="I781" s="8" t="s">
        <v>1133</v>
      </c>
      <c r="J781" s="8" t="s">
        <v>52</v>
      </c>
      <c r="K781" s="8" t="s">
        <v>1119</v>
      </c>
    </row>
    <row r="782" spans="1:12" ht="25.5" x14ac:dyDescent="0.25">
      <c r="A782" s="8">
        <v>8</v>
      </c>
      <c r="B782" s="19" t="s">
        <v>1134</v>
      </c>
      <c r="C782" s="8" t="s">
        <v>15</v>
      </c>
      <c r="D782" s="8">
        <v>1</v>
      </c>
      <c r="E782" s="67" t="s">
        <v>1135</v>
      </c>
      <c r="F782" s="24">
        <v>40553</v>
      </c>
      <c r="G782" s="73">
        <v>4152143</v>
      </c>
      <c r="H782" s="42">
        <v>0</v>
      </c>
      <c r="I782" s="8" t="s">
        <v>24</v>
      </c>
      <c r="J782" s="8" t="s">
        <v>18</v>
      </c>
      <c r="K782" s="8" t="s">
        <v>1119</v>
      </c>
    </row>
    <row r="783" spans="1:12" ht="25.5" x14ac:dyDescent="0.25">
      <c r="A783" s="8">
        <v>9</v>
      </c>
      <c r="B783" s="19" t="s">
        <v>945</v>
      </c>
      <c r="C783" s="8" t="s">
        <v>15</v>
      </c>
      <c r="D783" s="8">
        <v>1</v>
      </c>
      <c r="E783" s="67" t="s">
        <v>1136</v>
      </c>
      <c r="F783" s="8" t="s">
        <v>1137</v>
      </c>
      <c r="G783" s="73">
        <v>14643433</v>
      </c>
      <c r="H783" s="42">
        <v>0</v>
      </c>
      <c r="I783" s="8" t="s">
        <v>24</v>
      </c>
      <c r="J783" s="8" t="s">
        <v>52</v>
      </c>
      <c r="K783" s="8" t="s">
        <v>1119</v>
      </c>
    </row>
    <row r="784" spans="1:12" ht="25.5" x14ac:dyDescent="0.25">
      <c r="A784" s="8">
        <v>10</v>
      </c>
      <c r="B784" s="19" t="s">
        <v>1138</v>
      </c>
      <c r="C784" s="8" t="s">
        <v>15</v>
      </c>
      <c r="D784" s="8">
        <v>1</v>
      </c>
      <c r="E784" s="67" t="s">
        <v>1139</v>
      </c>
      <c r="F784" s="8" t="s">
        <v>1140</v>
      </c>
      <c r="G784" s="73">
        <v>2000000</v>
      </c>
      <c r="H784" s="42">
        <v>0</v>
      </c>
      <c r="I784" s="8" t="s">
        <v>1141</v>
      </c>
      <c r="J784" s="8" t="s">
        <v>18</v>
      </c>
      <c r="K784" s="8" t="s">
        <v>1119</v>
      </c>
    </row>
    <row r="785" spans="1:12" ht="25.5" x14ac:dyDescent="0.25">
      <c r="A785" s="8">
        <v>11</v>
      </c>
      <c r="B785" s="19" t="s">
        <v>1142</v>
      </c>
      <c r="C785" s="8" t="s">
        <v>15</v>
      </c>
      <c r="D785" s="8">
        <v>1</v>
      </c>
      <c r="E785" s="67" t="s">
        <v>1143</v>
      </c>
      <c r="F785" s="8" t="s">
        <v>1144</v>
      </c>
      <c r="G785" s="73">
        <v>12700000</v>
      </c>
      <c r="H785" s="42">
        <v>0</v>
      </c>
      <c r="I785" s="8" t="s">
        <v>24</v>
      </c>
      <c r="J785" s="8" t="s">
        <v>52</v>
      </c>
      <c r="K785" s="8" t="s">
        <v>1119</v>
      </c>
    </row>
    <row r="786" spans="1:12" ht="25.5" x14ac:dyDescent="0.25">
      <c r="A786" s="8">
        <v>12</v>
      </c>
      <c r="B786" s="19" t="s">
        <v>1145</v>
      </c>
      <c r="C786" s="8" t="s">
        <v>15</v>
      </c>
      <c r="D786" s="8">
        <v>1</v>
      </c>
      <c r="E786" s="67" t="s">
        <v>1146</v>
      </c>
      <c r="F786" s="24">
        <v>40553</v>
      </c>
      <c r="G786" s="73">
        <v>1613809</v>
      </c>
      <c r="H786" s="42">
        <v>0</v>
      </c>
      <c r="I786" s="8" t="s">
        <v>24</v>
      </c>
      <c r="J786" s="8" t="s">
        <v>52</v>
      </c>
      <c r="K786" s="8" t="s">
        <v>1119</v>
      </c>
    </row>
    <row r="787" spans="1:12" ht="25.5" x14ac:dyDescent="0.25">
      <c r="A787" s="8">
        <v>13</v>
      </c>
      <c r="B787" s="19" t="s">
        <v>1147</v>
      </c>
      <c r="C787" s="8" t="s">
        <v>15</v>
      </c>
      <c r="D787" s="8">
        <v>1</v>
      </c>
      <c r="E787" s="67" t="s">
        <v>1148</v>
      </c>
      <c r="F787" s="8" t="s">
        <v>1149</v>
      </c>
      <c r="G787" s="73">
        <v>12202552</v>
      </c>
      <c r="H787" s="42">
        <v>0</v>
      </c>
      <c r="I787" s="8" t="s">
        <v>1150</v>
      </c>
      <c r="J787" s="8" t="s">
        <v>18</v>
      </c>
      <c r="K787" s="8" t="s">
        <v>1119</v>
      </c>
    </row>
    <row r="788" spans="1:12" ht="25.5" x14ac:dyDescent="0.25">
      <c r="A788" s="8">
        <v>14</v>
      </c>
      <c r="B788" s="19" t="s">
        <v>1151</v>
      </c>
      <c r="C788" s="8" t="s">
        <v>15</v>
      </c>
      <c r="D788" s="8">
        <v>1</v>
      </c>
      <c r="E788" s="67" t="s">
        <v>1152</v>
      </c>
      <c r="F788" s="24">
        <v>39546</v>
      </c>
      <c r="G788" s="73">
        <v>495000</v>
      </c>
      <c r="H788" s="42">
        <v>0</v>
      </c>
      <c r="I788" s="8" t="s">
        <v>24</v>
      </c>
      <c r="J788" s="8" t="s">
        <v>52</v>
      </c>
      <c r="K788" s="8" t="s">
        <v>1119</v>
      </c>
    </row>
    <row r="789" spans="1:12" ht="25.5" x14ac:dyDescent="0.25">
      <c r="A789" s="8">
        <v>15</v>
      </c>
      <c r="B789" s="19" t="s">
        <v>1153</v>
      </c>
      <c r="C789" s="8" t="s">
        <v>15</v>
      </c>
      <c r="D789" s="8">
        <v>1</v>
      </c>
      <c r="E789" s="67" t="s">
        <v>1154</v>
      </c>
      <c r="F789" s="24">
        <v>40553</v>
      </c>
      <c r="G789" s="73">
        <v>1503809</v>
      </c>
      <c r="H789" s="42">
        <v>0</v>
      </c>
      <c r="I789" s="8" t="s">
        <v>24</v>
      </c>
      <c r="J789" s="8" t="s">
        <v>52</v>
      </c>
      <c r="K789" s="8" t="s">
        <v>1119</v>
      </c>
    </row>
    <row r="790" spans="1:12" ht="25.5" x14ac:dyDescent="0.25">
      <c r="A790" s="8">
        <v>16</v>
      </c>
      <c r="B790" s="19" t="s">
        <v>1151</v>
      </c>
      <c r="C790" s="8" t="s">
        <v>15</v>
      </c>
      <c r="D790" s="8">
        <v>1</v>
      </c>
      <c r="E790" s="67" t="s">
        <v>1155</v>
      </c>
      <c r="F790" s="24">
        <v>39546</v>
      </c>
      <c r="G790" s="73">
        <v>495000</v>
      </c>
      <c r="H790" s="42">
        <v>0</v>
      </c>
      <c r="I790" s="8" t="s">
        <v>1156</v>
      </c>
      <c r="J790" s="8" t="s">
        <v>52</v>
      </c>
      <c r="K790" s="8" t="s">
        <v>1119</v>
      </c>
    </row>
    <row r="791" spans="1:12" ht="25.5" x14ac:dyDescent="0.25">
      <c r="A791" s="8">
        <v>17</v>
      </c>
      <c r="B791" s="19" t="s">
        <v>1151</v>
      </c>
      <c r="C791" s="8" t="s">
        <v>15</v>
      </c>
      <c r="D791" s="8">
        <v>1</v>
      </c>
      <c r="E791" s="67" t="s">
        <v>1157</v>
      </c>
      <c r="F791" s="24">
        <v>39546</v>
      </c>
      <c r="G791" s="73">
        <v>495000</v>
      </c>
      <c r="H791" s="42">
        <v>0</v>
      </c>
      <c r="I791" s="8" t="s">
        <v>1156</v>
      </c>
      <c r="J791" s="8" t="s">
        <v>52</v>
      </c>
      <c r="K791" s="8" t="s">
        <v>1119</v>
      </c>
    </row>
    <row r="792" spans="1:12" ht="25.5" x14ac:dyDescent="0.25">
      <c r="A792" s="8">
        <v>18</v>
      </c>
      <c r="B792" s="19" t="s">
        <v>1151</v>
      </c>
      <c r="C792" s="8" t="s">
        <v>15</v>
      </c>
      <c r="D792" s="8">
        <v>1</v>
      </c>
      <c r="E792" s="67" t="s">
        <v>1158</v>
      </c>
      <c r="F792" s="24">
        <v>39546</v>
      </c>
      <c r="G792" s="73">
        <v>495000</v>
      </c>
      <c r="H792" s="42">
        <v>0</v>
      </c>
      <c r="I792" s="8" t="s">
        <v>1156</v>
      </c>
      <c r="J792" s="8" t="s">
        <v>52</v>
      </c>
      <c r="K792" s="8" t="s">
        <v>1119</v>
      </c>
    </row>
    <row r="793" spans="1:12" ht="25.5" x14ac:dyDescent="0.25">
      <c r="A793" s="8">
        <v>19</v>
      </c>
      <c r="B793" s="19" t="s">
        <v>1151</v>
      </c>
      <c r="C793" s="8" t="s">
        <v>15</v>
      </c>
      <c r="D793" s="8">
        <v>1</v>
      </c>
      <c r="E793" s="67" t="s">
        <v>1159</v>
      </c>
      <c r="F793" s="24">
        <v>39546</v>
      </c>
      <c r="G793" s="73">
        <v>495000</v>
      </c>
      <c r="H793" s="42">
        <v>0</v>
      </c>
      <c r="I793" s="8" t="s">
        <v>1156</v>
      </c>
      <c r="J793" s="8" t="s">
        <v>52</v>
      </c>
      <c r="K793" s="8" t="s">
        <v>1119</v>
      </c>
    </row>
    <row r="794" spans="1:12" ht="25.5" x14ac:dyDescent="0.25">
      <c r="A794" s="8">
        <v>20</v>
      </c>
      <c r="B794" s="19" t="s">
        <v>1160</v>
      </c>
      <c r="C794" s="8" t="s">
        <v>15</v>
      </c>
      <c r="D794" s="8">
        <v>1</v>
      </c>
      <c r="E794" s="67" t="s">
        <v>1161</v>
      </c>
      <c r="F794" s="8" t="s">
        <v>1162</v>
      </c>
      <c r="G794" s="73">
        <v>6083893</v>
      </c>
      <c r="H794" s="42">
        <v>0</v>
      </c>
      <c r="I794" s="8" t="s">
        <v>24</v>
      </c>
      <c r="J794" s="8" t="s">
        <v>52</v>
      </c>
      <c r="K794" s="8" t="s">
        <v>1119</v>
      </c>
    </row>
    <row r="795" spans="1:12" ht="25.5" x14ac:dyDescent="0.25">
      <c r="A795" s="8">
        <v>21</v>
      </c>
      <c r="B795" s="19" t="s">
        <v>1163</v>
      </c>
      <c r="C795" s="8" t="s">
        <v>15</v>
      </c>
      <c r="D795" s="8">
        <v>1</v>
      </c>
      <c r="E795" s="67" t="s">
        <v>1164</v>
      </c>
      <c r="F795" s="24">
        <v>39546</v>
      </c>
      <c r="G795" s="73">
        <v>1670000</v>
      </c>
      <c r="H795" s="42">
        <v>0</v>
      </c>
      <c r="I795" s="8" t="s">
        <v>1133</v>
      </c>
      <c r="J795" s="8" t="s">
        <v>52</v>
      </c>
      <c r="K795" s="8" t="s">
        <v>1119</v>
      </c>
    </row>
    <row r="796" spans="1:12" ht="25.5" x14ac:dyDescent="0.25">
      <c r="A796" s="8">
        <v>22</v>
      </c>
      <c r="B796" s="19" t="s">
        <v>626</v>
      </c>
      <c r="C796" s="8" t="s">
        <v>15</v>
      </c>
      <c r="D796" s="8">
        <v>1</v>
      </c>
      <c r="E796" s="67" t="s">
        <v>1165</v>
      </c>
      <c r="F796" s="24">
        <v>41949</v>
      </c>
      <c r="G796" s="73">
        <v>1500000</v>
      </c>
      <c r="H796" s="42">
        <v>0</v>
      </c>
      <c r="I796" s="8" t="s">
        <v>24</v>
      </c>
      <c r="J796" s="8" t="s">
        <v>52</v>
      </c>
      <c r="K796" s="8" t="s">
        <v>1119</v>
      </c>
    </row>
    <row r="797" spans="1:12" ht="25.5" x14ac:dyDescent="0.25">
      <c r="A797" s="8">
        <v>23</v>
      </c>
      <c r="B797" s="19" t="s">
        <v>1166</v>
      </c>
      <c r="C797" s="8" t="s">
        <v>15</v>
      </c>
      <c r="D797" s="8">
        <v>1</v>
      </c>
      <c r="E797" s="67" t="s">
        <v>1167</v>
      </c>
      <c r="F797" s="24">
        <v>41923</v>
      </c>
      <c r="G797" s="73">
        <v>24500000</v>
      </c>
      <c r="H797" s="42">
        <v>0</v>
      </c>
      <c r="I797" s="8" t="s">
        <v>24</v>
      </c>
      <c r="J797" s="8" t="s">
        <v>52</v>
      </c>
      <c r="K797" s="8" t="s">
        <v>1119</v>
      </c>
      <c r="L797" s="220" t="s">
        <v>2263</v>
      </c>
    </row>
    <row r="798" spans="1:12" ht="25.5" x14ac:dyDescent="0.25">
      <c r="A798" s="8">
        <v>24</v>
      </c>
      <c r="B798" s="37" t="s">
        <v>61</v>
      </c>
      <c r="C798" s="8" t="s">
        <v>15</v>
      </c>
      <c r="D798" s="8">
        <v>1</v>
      </c>
      <c r="E798" s="38" t="s">
        <v>1168</v>
      </c>
      <c r="F798" s="8" t="s">
        <v>1169</v>
      </c>
      <c r="G798" s="73">
        <v>13370000</v>
      </c>
      <c r="H798" s="42">
        <v>0</v>
      </c>
      <c r="I798" s="8" t="s">
        <v>24</v>
      </c>
      <c r="J798" s="8" t="s">
        <v>52</v>
      </c>
      <c r="K798" s="8" t="s">
        <v>1119</v>
      </c>
    </row>
    <row r="799" spans="1:12" ht="25.5" x14ac:dyDescent="0.25">
      <c r="A799" s="8">
        <v>25</v>
      </c>
      <c r="B799" s="19" t="s">
        <v>666</v>
      </c>
      <c r="C799" s="8" t="s">
        <v>15</v>
      </c>
      <c r="D799" s="8">
        <v>1</v>
      </c>
      <c r="E799" s="67" t="s">
        <v>1170</v>
      </c>
      <c r="F799" s="8" t="s">
        <v>1171</v>
      </c>
      <c r="G799" s="73">
        <v>10185670</v>
      </c>
      <c r="H799" s="42">
        <v>0</v>
      </c>
      <c r="I799" s="8" t="s">
        <v>24</v>
      </c>
      <c r="J799" s="8" t="s">
        <v>52</v>
      </c>
      <c r="K799" s="8" t="s">
        <v>1119</v>
      </c>
    </row>
    <row r="800" spans="1:12" ht="25.5" x14ac:dyDescent="0.25">
      <c r="A800" s="8">
        <v>26</v>
      </c>
      <c r="B800" s="37" t="s">
        <v>1172</v>
      </c>
      <c r="C800" s="8" t="s">
        <v>15</v>
      </c>
      <c r="D800" s="8">
        <v>1</v>
      </c>
      <c r="E800" s="38" t="s">
        <v>1173</v>
      </c>
      <c r="F800" s="74" t="s">
        <v>1174</v>
      </c>
      <c r="G800" s="75">
        <v>13216000</v>
      </c>
      <c r="H800" s="42">
        <v>0</v>
      </c>
      <c r="I800" s="74" t="s">
        <v>24</v>
      </c>
      <c r="J800" s="8" t="s">
        <v>52</v>
      </c>
      <c r="K800" s="8" t="s">
        <v>1119</v>
      </c>
    </row>
    <row r="801" spans="1:11" ht="25.5" x14ac:dyDescent="0.25">
      <c r="A801" s="8">
        <v>27</v>
      </c>
      <c r="B801" s="37" t="s">
        <v>1175</v>
      </c>
      <c r="C801" s="8" t="s">
        <v>15</v>
      </c>
      <c r="D801" s="8">
        <v>1</v>
      </c>
      <c r="E801" s="38" t="s">
        <v>1048</v>
      </c>
      <c r="F801" s="74"/>
      <c r="G801" s="75"/>
      <c r="H801" s="42"/>
      <c r="I801" s="74" t="s">
        <v>24</v>
      </c>
      <c r="J801" s="8" t="s">
        <v>18</v>
      </c>
      <c r="K801" s="8" t="s">
        <v>1119</v>
      </c>
    </row>
    <row r="802" spans="1:11" x14ac:dyDescent="0.25">
      <c r="A802" s="598" t="s">
        <v>1176</v>
      </c>
      <c r="B802" s="599"/>
      <c r="C802" s="599"/>
      <c r="D802" s="599"/>
      <c r="E802" s="599"/>
      <c r="F802" s="599"/>
      <c r="G802" s="599"/>
      <c r="H802" s="599"/>
      <c r="I802" s="599"/>
      <c r="J802" s="599"/>
      <c r="K802" s="600"/>
    </row>
    <row r="803" spans="1:11" x14ac:dyDescent="0.25">
      <c r="A803" s="8">
        <v>1</v>
      </c>
      <c r="B803" s="19" t="s">
        <v>795</v>
      </c>
      <c r="C803" s="8" t="s">
        <v>15</v>
      </c>
      <c r="D803" s="8">
        <v>1</v>
      </c>
      <c r="E803" s="67" t="s">
        <v>1177</v>
      </c>
      <c r="F803" s="24">
        <v>40309</v>
      </c>
      <c r="G803" s="73">
        <v>11000</v>
      </c>
      <c r="H803" s="42">
        <v>0</v>
      </c>
      <c r="I803" s="8" t="s">
        <v>1178</v>
      </c>
      <c r="J803" s="8" t="s">
        <v>52</v>
      </c>
      <c r="K803" s="8" t="s">
        <v>1179</v>
      </c>
    </row>
    <row r="804" spans="1:11" x14ac:dyDescent="0.25">
      <c r="A804" s="8">
        <v>2</v>
      </c>
      <c r="B804" s="19" t="s">
        <v>801</v>
      </c>
      <c r="C804" s="8" t="s">
        <v>15</v>
      </c>
      <c r="D804" s="8">
        <v>1</v>
      </c>
      <c r="E804" s="67" t="s">
        <v>1180</v>
      </c>
      <c r="F804" s="24">
        <v>40457</v>
      </c>
      <c r="G804" s="73">
        <v>2100000</v>
      </c>
      <c r="H804" s="42">
        <v>0</v>
      </c>
      <c r="I804" s="8" t="s">
        <v>24</v>
      </c>
      <c r="J804" s="8" t="s">
        <v>52</v>
      </c>
      <c r="K804" s="8" t="s">
        <v>1179</v>
      </c>
    </row>
    <row r="805" spans="1:11" x14ac:dyDescent="0.25">
      <c r="A805" s="8">
        <v>3</v>
      </c>
      <c r="B805" s="19" t="s">
        <v>1181</v>
      </c>
      <c r="C805" s="8" t="s">
        <v>15</v>
      </c>
      <c r="D805" s="8">
        <v>1</v>
      </c>
      <c r="E805" s="67" t="s">
        <v>1182</v>
      </c>
      <c r="F805" s="24">
        <v>40457</v>
      </c>
      <c r="G805" s="73">
        <v>590000</v>
      </c>
      <c r="H805" s="42">
        <v>0</v>
      </c>
      <c r="I805" s="8" t="s">
        <v>1183</v>
      </c>
      <c r="J805" s="8" t="s">
        <v>52</v>
      </c>
      <c r="K805" s="8" t="s">
        <v>1179</v>
      </c>
    </row>
    <row r="806" spans="1:11" x14ac:dyDescent="0.25">
      <c r="A806" s="8">
        <v>4</v>
      </c>
      <c r="B806" s="19" t="s">
        <v>1184</v>
      </c>
      <c r="C806" s="8" t="s">
        <v>15</v>
      </c>
      <c r="D806" s="8">
        <v>1</v>
      </c>
      <c r="E806" s="67" t="s">
        <v>1185</v>
      </c>
      <c r="F806" s="24">
        <v>40457</v>
      </c>
      <c r="G806" s="73">
        <v>5630000</v>
      </c>
      <c r="H806" s="42">
        <v>0</v>
      </c>
      <c r="I806" s="8" t="s">
        <v>24</v>
      </c>
      <c r="J806" s="8" t="s">
        <v>52</v>
      </c>
      <c r="K806" s="8" t="s">
        <v>1179</v>
      </c>
    </row>
    <row r="807" spans="1:11" x14ac:dyDescent="0.25">
      <c r="A807" s="8">
        <v>5</v>
      </c>
      <c r="B807" s="19" t="s">
        <v>1186</v>
      </c>
      <c r="C807" s="8" t="s">
        <v>15</v>
      </c>
      <c r="D807" s="8">
        <v>1</v>
      </c>
      <c r="E807" s="67" t="s">
        <v>1187</v>
      </c>
      <c r="F807" s="24">
        <v>40551</v>
      </c>
      <c r="G807" s="73">
        <v>5510000</v>
      </c>
      <c r="H807" s="42">
        <v>0</v>
      </c>
      <c r="I807" s="8" t="s">
        <v>3097</v>
      </c>
      <c r="J807" s="8" t="s">
        <v>52</v>
      </c>
      <c r="K807" s="8" t="s">
        <v>1179</v>
      </c>
    </row>
    <row r="808" spans="1:11" x14ac:dyDescent="0.25">
      <c r="A808" s="8">
        <v>6</v>
      </c>
      <c r="B808" s="19" t="s">
        <v>317</v>
      </c>
      <c r="C808" s="8" t="s">
        <v>15</v>
      </c>
      <c r="D808" s="8">
        <v>1</v>
      </c>
      <c r="E808" s="67" t="s">
        <v>1188</v>
      </c>
      <c r="F808" s="24">
        <v>40457</v>
      </c>
      <c r="G808" s="73">
        <v>7132500</v>
      </c>
      <c r="H808" s="42">
        <v>0</v>
      </c>
      <c r="I808" s="8" t="s">
        <v>1133</v>
      </c>
      <c r="J808" s="8" t="s">
        <v>52</v>
      </c>
      <c r="K808" s="8" t="s">
        <v>1179</v>
      </c>
    </row>
    <row r="809" spans="1:11" ht="25.5" x14ac:dyDescent="0.25">
      <c r="A809" s="8">
        <v>7</v>
      </c>
      <c r="B809" s="19" t="s">
        <v>1189</v>
      </c>
      <c r="C809" s="8" t="s">
        <v>15</v>
      </c>
      <c r="D809" s="8">
        <v>1</v>
      </c>
      <c r="E809" s="67" t="s">
        <v>1190</v>
      </c>
      <c r="F809" s="24">
        <v>40551</v>
      </c>
      <c r="G809" s="73">
        <v>1045000</v>
      </c>
      <c r="H809" s="42">
        <v>0</v>
      </c>
      <c r="I809" s="8" t="s">
        <v>3097</v>
      </c>
      <c r="J809" s="8" t="s">
        <v>52</v>
      </c>
      <c r="K809" s="8" t="s">
        <v>1179</v>
      </c>
    </row>
    <row r="810" spans="1:11" x14ac:dyDescent="0.25">
      <c r="A810" s="8">
        <v>8</v>
      </c>
      <c r="B810" s="19" t="s">
        <v>1191</v>
      </c>
      <c r="C810" s="8" t="s">
        <v>15</v>
      </c>
      <c r="D810" s="8">
        <v>1</v>
      </c>
      <c r="E810" s="67" t="s">
        <v>1192</v>
      </c>
      <c r="F810" s="24">
        <v>40457</v>
      </c>
      <c r="G810" s="73">
        <v>2300000</v>
      </c>
      <c r="H810" s="42">
        <v>0</v>
      </c>
      <c r="I810" s="8" t="s">
        <v>24</v>
      </c>
      <c r="J810" s="8" t="s">
        <v>52</v>
      </c>
      <c r="K810" s="8" t="s">
        <v>1179</v>
      </c>
    </row>
    <row r="811" spans="1:11" x14ac:dyDescent="0.25">
      <c r="A811" s="8">
        <v>9</v>
      </c>
      <c r="B811" s="19" t="s">
        <v>286</v>
      </c>
      <c r="C811" s="8" t="s">
        <v>15</v>
      </c>
      <c r="D811" s="8">
        <v>1</v>
      </c>
      <c r="E811" s="67" t="s">
        <v>1193</v>
      </c>
      <c r="F811" s="24" t="s">
        <v>1194</v>
      </c>
      <c r="G811" s="73">
        <v>7980000</v>
      </c>
      <c r="H811" s="42">
        <v>0</v>
      </c>
      <c r="I811" s="8" t="s">
        <v>24</v>
      </c>
      <c r="J811" s="8" t="s">
        <v>52</v>
      </c>
      <c r="K811" s="8" t="s">
        <v>1179</v>
      </c>
    </row>
    <row r="812" spans="1:11" x14ac:dyDescent="0.25">
      <c r="A812" s="8">
        <v>10</v>
      </c>
      <c r="B812" s="19" t="s">
        <v>286</v>
      </c>
      <c r="C812" s="8" t="s">
        <v>15</v>
      </c>
      <c r="D812" s="8">
        <v>1</v>
      </c>
      <c r="E812" s="67" t="s">
        <v>1195</v>
      </c>
      <c r="F812" s="24" t="s">
        <v>1194</v>
      </c>
      <c r="G812" s="73">
        <v>7980000</v>
      </c>
      <c r="H812" s="42">
        <v>0</v>
      </c>
      <c r="I812" s="8" t="s">
        <v>24</v>
      </c>
      <c r="J812" s="8" t="s">
        <v>52</v>
      </c>
      <c r="K812" s="8" t="s">
        <v>1179</v>
      </c>
    </row>
    <row r="813" spans="1:11" x14ac:dyDescent="0.25">
      <c r="A813" s="8">
        <v>11</v>
      </c>
      <c r="B813" s="19" t="s">
        <v>1196</v>
      </c>
      <c r="C813" s="8" t="s">
        <v>15</v>
      </c>
      <c r="D813" s="8">
        <v>1</v>
      </c>
      <c r="E813" s="67" t="s">
        <v>1048</v>
      </c>
      <c r="F813" s="24"/>
      <c r="G813" s="73"/>
      <c r="H813" s="42"/>
      <c r="I813" s="8" t="s">
        <v>24</v>
      </c>
      <c r="J813" s="8" t="s">
        <v>52</v>
      </c>
      <c r="K813" s="8" t="s">
        <v>1179</v>
      </c>
    </row>
    <row r="814" spans="1:11" ht="25.5" x14ac:dyDescent="0.25">
      <c r="A814" s="8">
        <v>12</v>
      </c>
      <c r="B814" s="19" t="s">
        <v>69</v>
      </c>
      <c r="C814" s="8" t="s">
        <v>15</v>
      </c>
      <c r="D814" s="8">
        <v>1</v>
      </c>
      <c r="E814" s="67" t="s">
        <v>1197</v>
      </c>
      <c r="F814" s="24" t="s">
        <v>1171</v>
      </c>
      <c r="G814" s="73">
        <v>14465000</v>
      </c>
      <c r="H814" s="42">
        <v>0</v>
      </c>
      <c r="I814" s="8" t="s">
        <v>24</v>
      </c>
      <c r="J814" s="8" t="s">
        <v>52</v>
      </c>
      <c r="K814" s="8" t="s">
        <v>1179</v>
      </c>
    </row>
    <row r="815" spans="1:11" ht="25.5" x14ac:dyDescent="0.25">
      <c r="A815" s="8">
        <v>13</v>
      </c>
      <c r="B815" s="19" t="s">
        <v>3115</v>
      </c>
      <c r="C815" s="8" t="s">
        <v>15</v>
      </c>
      <c r="D815" s="8">
        <v>1</v>
      </c>
      <c r="E815" s="67" t="s">
        <v>3116</v>
      </c>
      <c r="F815" s="24" t="s">
        <v>3117</v>
      </c>
      <c r="G815" s="73">
        <v>14250000</v>
      </c>
      <c r="H815" s="42">
        <v>0</v>
      </c>
      <c r="I815" s="8" t="s">
        <v>3081</v>
      </c>
      <c r="J815" s="8" t="s">
        <v>18</v>
      </c>
      <c r="K815" s="8" t="s">
        <v>1179</v>
      </c>
    </row>
    <row r="816" spans="1:11" ht="25.5" x14ac:dyDescent="0.25">
      <c r="A816" s="8">
        <v>14</v>
      </c>
      <c r="B816" s="19" t="s">
        <v>3118</v>
      </c>
      <c r="C816" s="8" t="s">
        <v>15</v>
      </c>
      <c r="D816" s="8">
        <v>1</v>
      </c>
      <c r="E816" s="67" t="s">
        <v>3119</v>
      </c>
      <c r="F816" s="24" t="s">
        <v>3120</v>
      </c>
      <c r="G816" s="73">
        <v>650000</v>
      </c>
      <c r="H816" s="42">
        <v>0</v>
      </c>
      <c r="I816" s="8" t="s">
        <v>3081</v>
      </c>
      <c r="J816" s="8" t="s">
        <v>18</v>
      </c>
      <c r="K816" s="8" t="s">
        <v>1179</v>
      </c>
    </row>
    <row r="817" spans="1:12" ht="25.5" x14ac:dyDescent="0.25">
      <c r="A817" s="8">
        <v>15</v>
      </c>
      <c r="B817" s="19" t="s">
        <v>1189</v>
      </c>
      <c r="C817" s="8" t="s">
        <v>15</v>
      </c>
      <c r="D817" s="8">
        <v>1</v>
      </c>
      <c r="E817" s="67" t="s">
        <v>1190</v>
      </c>
      <c r="F817" s="24">
        <v>40551</v>
      </c>
      <c r="G817" s="73">
        <v>1045000</v>
      </c>
      <c r="H817" s="42">
        <v>0</v>
      </c>
      <c r="I817" s="8" t="s">
        <v>3081</v>
      </c>
      <c r="J817" s="8" t="s">
        <v>18</v>
      </c>
      <c r="K817" s="8" t="s">
        <v>1179</v>
      </c>
    </row>
    <row r="818" spans="1:12" ht="25.5" x14ac:dyDescent="0.25">
      <c r="A818" s="8">
        <v>16</v>
      </c>
      <c r="B818" s="19" t="s">
        <v>3004</v>
      </c>
      <c r="C818" s="8" t="s">
        <v>15</v>
      </c>
      <c r="D818" s="8">
        <v>1</v>
      </c>
      <c r="E818" s="67" t="s">
        <v>3121</v>
      </c>
      <c r="F818" s="24" t="s">
        <v>1515</v>
      </c>
      <c r="G818" s="73">
        <v>20000000</v>
      </c>
      <c r="H818" s="42">
        <v>0</v>
      </c>
      <c r="I818" s="8" t="s">
        <v>24</v>
      </c>
      <c r="J818" s="8" t="s">
        <v>18</v>
      </c>
      <c r="K818" s="8" t="s">
        <v>1179</v>
      </c>
    </row>
    <row r="819" spans="1:12" x14ac:dyDescent="0.25">
      <c r="A819" s="8">
        <v>17</v>
      </c>
      <c r="B819" s="19" t="s">
        <v>3122</v>
      </c>
      <c r="C819" s="8" t="s">
        <v>15</v>
      </c>
      <c r="D819" s="8">
        <v>1</v>
      </c>
      <c r="E819" s="67" t="s">
        <v>3123</v>
      </c>
      <c r="F819" s="24" t="s">
        <v>3124</v>
      </c>
      <c r="G819" s="73">
        <v>24127510</v>
      </c>
      <c r="H819" s="42">
        <v>0</v>
      </c>
      <c r="I819" s="8" t="s">
        <v>24</v>
      </c>
      <c r="J819" s="8" t="s">
        <v>18</v>
      </c>
      <c r="K819" s="8" t="s">
        <v>1179</v>
      </c>
    </row>
    <row r="820" spans="1:12" x14ac:dyDescent="0.25">
      <c r="A820" s="598" t="s">
        <v>1198</v>
      </c>
      <c r="B820" s="599"/>
      <c r="C820" s="599"/>
      <c r="D820" s="599"/>
      <c r="E820" s="599"/>
      <c r="F820" s="599"/>
      <c r="G820" s="599"/>
      <c r="H820" s="599"/>
      <c r="I820" s="599"/>
      <c r="J820" s="599"/>
      <c r="K820" s="600"/>
      <c r="L820" s="220" t="s">
        <v>2263</v>
      </c>
    </row>
    <row r="821" spans="1:12" x14ac:dyDescent="0.25">
      <c r="A821" s="8">
        <v>1</v>
      </c>
      <c r="B821" s="76" t="s">
        <v>666</v>
      </c>
      <c r="C821" s="8" t="s">
        <v>15</v>
      </c>
      <c r="D821" s="8">
        <v>1</v>
      </c>
      <c r="E821" s="74" t="s">
        <v>1054</v>
      </c>
      <c r="F821" s="24" t="s">
        <v>1171</v>
      </c>
      <c r="G821" s="78">
        <v>10185670</v>
      </c>
      <c r="H821" s="42">
        <v>0</v>
      </c>
      <c r="I821" s="74" t="s">
        <v>24</v>
      </c>
      <c r="J821" s="74" t="s">
        <v>52</v>
      </c>
      <c r="K821" s="8" t="s">
        <v>1199</v>
      </c>
    </row>
    <row r="822" spans="1:12" ht="25.5" x14ac:dyDescent="0.25">
      <c r="A822" s="8">
        <v>2</v>
      </c>
      <c r="B822" s="76" t="s">
        <v>942</v>
      </c>
      <c r="C822" s="8" t="s">
        <v>15</v>
      </c>
      <c r="D822" s="8">
        <v>1</v>
      </c>
      <c r="E822" s="74" t="s">
        <v>1200</v>
      </c>
      <c r="F822" s="24" t="s">
        <v>1137</v>
      </c>
      <c r="G822" s="78">
        <v>15363602</v>
      </c>
      <c r="H822" s="42">
        <v>0</v>
      </c>
      <c r="I822" s="74" t="s">
        <v>24</v>
      </c>
      <c r="J822" s="74" t="s">
        <v>18</v>
      </c>
      <c r="K822" s="8" t="s">
        <v>1199</v>
      </c>
    </row>
    <row r="823" spans="1:12" x14ac:dyDescent="0.25">
      <c r="A823" s="8">
        <v>3</v>
      </c>
      <c r="B823" s="76" t="s">
        <v>1201</v>
      </c>
      <c r="C823" s="8" t="s">
        <v>15</v>
      </c>
      <c r="D823" s="8">
        <v>1</v>
      </c>
      <c r="E823" s="74" t="s">
        <v>1202</v>
      </c>
      <c r="F823" s="24" t="s">
        <v>1203</v>
      </c>
      <c r="G823" s="78">
        <v>10600000</v>
      </c>
      <c r="H823" s="42">
        <v>0</v>
      </c>
      <c r="I823" s="74" t="s">
        <v>24</v>
      </c>
      <c r="J823" s="74" t="s">
        <v>52</v>
      </c>
      <c r="K823" s="8" t="s">
        <v>1199</v>
      </c>
    </row>
    <row r="824" spans="1:12" x14ac:dyDescent="0.25">
      <c r="A824" s="8">
        <v>4</v>
      </c>
      <c r="B824" s="76" t="s">
        <v>1204</v>
      </c>
      <c r="C824" s="8" t="s">
        <v>15</v>
      </c>
      <c r="D824" s="8">
        <v>1</v>
      </c>
      <c r="E824" s="74" t="s">
        <v>1205</v>
      </c>
      <c r="F824" s="24" t="s">
        <v>1194</v>
      </c>
      <c r="G824" s="78">
        <v>9980000</v>
      </c>
      <c r="H824" s="42">
        <v>0</v>
      </c>
      <c r="I824" s="74" t="s">
        <v>24</v>
      </c>
      <c r="J824" s="74" t="s">
        <v>52</v>
      </c>
      <c r="K824" s="8" t="s">
        <v>1199</v>
      </c>
    </row>
    <row r="825" spans="1:12" x14ac:dyDescent="0.25">
      <c r="A825" s="8">
        <v>5</v>
      </c>
      <c r="B825" s="76" t="s">
        <v>901</v>
      </c>
      <c r="C825" s="8" t="s">
        <v>15</v>
      </c>
      <c r="D825" s="8">
        <v>1</v>
      </c>
      <c r="E825" s="74" t="s">
        <v>1206</v>
      </c>
      <c r="F825" s="24" t="s">
        <v>1207</v>
      </c>
      <c r="G825" s="78">
        <v>9294941</v>
      </c>
      <c r="H825" s="42">
        <v>0</v>
      </c>
      <c r="I825" s="74" t="s">
        <v>51</v>
      </c>
      <c r="J825" s="74" t="s">
        <v>52</v>
      </c>
      <c r="K825" s="8" t="s">
        <v>1199</v>
      </c>
    </row>
    <row r="826" spans="1:12" x14ac:dyDescent="0.25">
      <c r="A826" s="8">
        <v>6</v>
      </c>
      <c r="B826" s="76" t="s">
        <v>1009</v>
      </c>
      <c r="C826" s="8" t="s">
        <v>15</v>
      </c>
      <c r="D826" s="8">
        <v>1</v>
      </c>
      <c r="E826" s="74" t="s">
        <v>1208</v>
      </c>
      <c r="F826" s="24">
        <v>40334</v>
      </c>
      <c r="G826" s="78">
        <v>2000000</v>
      </c>
      <c r="H826" s="42">
        <v>0</v>
      </c>
      <c r="I826" s="74" t="s">
        <v>24</v>
      </c>
      <c r="J826" s="74" t="s">
        <v>52</v>
      </c>
      <c r="K826" s="8" t="s">
        <v>1199</v>
      </c>
    </row>
    <row r="827" spans="1:12" x14ac:dyDescent="0.25">
      <c r="A827" s="8">
        <v>7</v>
      </c>
      <c r="B827" s="76" t="s">
        <v>1209</v>
      </c>
      <c r="C827" s="8" t="s">
        <v>15</v>
      </c>
      <c r="D827" s="8">
        <v>1</v>
      </c>
      <c r="E827" s="74" t="s">
        <v>1210</v>
      </c>
      <c r="F827" s="24" t="s">
        <v>1207</v>
      </c>
      <c r="G827" s="78">
        <v>369580</v>
      </c>
      <c r="H827" s="42">
        <v>0</v>
      </c>
      <c r="I827" s="74" t="s">
        <v>24</v>
      </c>
      <c r="J827" s="74" t="s">
        <v>52</v>
      </c>
      <c r="K827" s="8" t="s">
        <v>1199</v>
      </c>
    </row>
    <row r="828" spans="1:12" x14ac:dyDescent="0.25">
      <c r="A828" s="8">
        <v>8</v>
      </c>
      <c r="B828" s="76" t="s">
        <v>191</v>
      </c>
      <c r="C828" s="8" t="s">
        <v>15</v>
      </c>
      <c r="D828" s="8">
        <v>1</v>
      </c>
      <c r="E828" s="74" t="s">
        <v>1211</v>
      </c>
      <c r="F828" s="24" t="s">
        <v>1212</v>
      </c>
      <c r="G828" s="78">
        <v>2744000</v>
      </c>
      <c r="H828" s="42">
        <v>0</v>
      </c>
      <c r="I828" s="74" t="s">
        <v>24</v>
      </c>
      <c r="J828" s="74" t="s">
        <v>52</v>
      </c>
      <c r="K828" s="8" t="s">
        <v>1199</v>
      </c>
    </row>
    <row r="829" spans="1:12" x14ac:dyDescent="0.25">
      <c r="A829" s="8">
        <v>9</v>
      </c>
      <c r="B829" s="76" t="s">
        <v>1213</v>
      </c>
      <c r="C829" s="8" t="s">
        <v>15</v>
      </c>
      <c r="D829" s="8">
        <v>1</v>
      </c>
      <c r="E829" s="74" t="s">
        <v>1214</v>
      </c>
      <c r="F829" s="24">
        <v>40669</v>
      </c>
      <c r="G829" s="78">
        <v>705000</v>
      </c>
      <c r="H829" s="42">
        <v>0</v>
      </c>
      <c r="I829" s="74" t="s">
        <v>24</v>
      </c>
      <c r="J829" s="74" t="s">
        <v>18</v>
      </c>
      <c r="K829" s="8" t="s">
        <v>1199</v>
      </c>
    </row>
    <row r="830" spans="1:12" x14ac:dyDescent="0.25">
      <c r="A830" s="8">
        <v>10</v>
      </c>
      <c r="B830" s="76" t="s">
        <v>1215</v>
      </c>
      <c r="C830" s="8" t="s">
        <v>15</v>
      </c>
      <c r="D830" s="8">
        <v>1</v>
      </c>
      <c r="E830" s="74" t="s">
        <v>1216</v>
      </c>
      <c r="F830" s="24" t="s">
        <v>1207</v>
      </c>
      <c r="G830" s="78">
        <v>8167710</v>
      </c>
      <c r="H830" s="42">
        <v>0</v>
      </c>
      <c r="I830" s="74" t="s">
        <v>24</v>
      </c>
      <c r="J830" s="74" t="s">
        <v>52</v>
      </c>
      <c r="K830" s="8" t="s">
        <v>1199</v>
      </c>
    </row>
    <row r="831" spans="1:12" x14ac:dyDescent="0.25">
      <c r="A831" s="8">
        <v>11</v>
      </c>
      <c r="B831" s="76" t="s">
        <v>1138</v>
      </c>
      <c r="C831" s="8" t="s">
        <v>15</v>
      </c>
      <c r="D831" s="8">
        <v>1</v>
      </c>
      <c r="E831" s="74" t="s">
        <v>1217</v>
      </c>
      <c r="F831" s="24" t="s">
        <v>1140</v>
      </c>
      <c r="G831" s="78">
        <v>2000000</v>
      </c>
      <c r="H831" s="42">
        <v>0</v>
      </c>
      <c r="I831" s="74" t="s">
        <v>24</v>
      </c>
      <c r="J831" s="74" t="s">
        <v>18</v>
      </c>
      <c r="K831" s="8" t="s">
        <v>1199</v>
      </c>
    </row>
    <row r="832" spans="1:12" x14ac:dyDescent="0.25">
      <c r="A832" s="8">
        <v>12</v>
      </c>
      <c r="B832" s="76" t="s">
        <v>1218</v>
      </c>
      <c r="C832" s="8" t="s">
        <v>15</v>
      </c>
      <c r="D832" s="8">
        <v>1</v>
      </c>
      <c r="E832" s="74" t="s">
        <v>1219</v>
      </c>
      <c r="F832" s="24">
        <v>40334</v>
      </c>
      <c r="G832" s="78">
        <v>2300000</v>
      </c>
      <c r="H832" s="42">
        <v>0</v>
      </c>
      <c r="I832" s="74" t="s">
        <v>24</v>
      </c>
      <c r="J832" s="74" t="s">
        <v>52</v>
      </c>
      <c r="K832" s="8" t="s">
        <v>1199</v>
      </c>
    </row>
    <row r="833" spans="1:12" x14ac:dyDescent="0.25">
      <c r="A833" s="8">
        <v>13</v>
      </c>
      <c r="B833" s="76" t="s">
        <v>1220</v>
      </c>
      <c r="C833" s="8" t="s">
        <v>15</v>
      </c>
      <c r="D833" s="8">
        <v>1</v>
      </c>
      <c r="E833" s="74" t="s">
        <v>1221</v>
      </c>
      <c r="F833" s="24" t="s">
        <v>1222</v>
      </c>
      <c r="G833" s="78">
        <v>0</v>
      </c>
      <c r="H833" s="42">
        <v>0</v>
      </c>
      <c r="I833" s="74" t="s">
        <v>24</v>
      </c>
      <c r="J833" s="74" t="s">
        <v>18</v>
      </c>
      <c r="K833" s="8" t="s">
        <v>1199</v>
      </c>
    </row>
    <row r="834" spans="1:12" x14ac:dyDescent="0.25">
      <c r="A834" s="8">
        <v>14</v>
      </c>
      <c r="B834" s="76" t="s">
        <v>834</v>
      </c>
      <c r="C834" s="8" t="s">
        <v>15</v>
      </c>
      <c r="D834" s="8">
        <v>1</v>
      </c>
      <c r="E834" s="74" t="s">
        <v>1223</v>
      </c>
      <c r="F834" s="24" t="s">
        <v>1207</v>
      </c>
      <c r="G834" s="78">
        <v>535891</v>
      </c>
      <c r="H834" s="42">
        <v>0</v>
      </c>
      <c r="I834" s="74" t="s">
        <v>24</v>
      </c>
      <c r="J834" s="74" t="s">
        <v>52</v>
      </c>
      <c r="K834" s="8" t="s">
        <v>1199</v>
      </c>
    </row>
    <row r="835" spans="1:12" x14ac:dyDescent="0.25">
      <c r="A835" s="8">
        <v>15</v>
      </c>
      <c r="B835" s="76" t="s">
        <v>834</v>
      </c>
      <c r="C835" s="8" t="s">
        <v>15</v>
      </c>
      <c r="D835" s="8">
        <v>1</v>
      </c>
      <c r="E835" s="74" t="s">
        <v>1224</v>
      </c>
      <c r="F835" s="24" t="s">
        <v>1225</v>
      </c>
      <c r="G835" s="78">
        <v>1157650</v>
      </c>
      <c r="H835" s="42">
        <v>0</v>
      </c>
      <c r="I835" s="74" t="s">
        <v>24</v>
      </c>
      <c r="J835" s="74" t="s">
        <v>52</v>
      </c>
      <c r="K835" s="8" t="s">
        <v>1199</v>
      </c>
    </row>
    <row r="836" spans="1:12" x14ac:dyDescent="0.25">
      <c r="A836" s="8">
        <v>16</v>
      </c>
      <c r="B836" s="76" t="s">
        <v>1226</v>
      </c>
      <c r="C836" s="8" t="s">
        <v>15</v>
      </c>
      <c r="D836" s="8">
        <v>1</v>
      </c>
      <c r="E836" s="74" t="s">
        <v>1048</v>
      </c>
      <c r="F836" s="24"/>
      <c r="G836" s="78"/>
      <c r="H836" s="42"/>
      <c r="I836" s="74" t="s">
        <v>24</v>
      </c>
      <c r="J836" s="74" t="s">
        <v>52</v>
      </c>
      <c r="K836" s="8" t="s">
        <v>1199</v>
      </c>
    </row>
    <row r="837" spans="1:12" x14ac:dyDescent="0.25">
      <c r="A837" s="8">
        <v>17</v>
      </c>
      <c r="B837" s="76" t="s">
        <v>1227</v>
      </c>
      <c r="C837" s="8" t="s">
        <v>15</v>
      </c>
      <c r="D837" s="8">
        <v>1</v>
      </c>
      <c r="E837" s="74" t="s">
        <v>1048</v>
      </c>
      <c r="F837" s="24"/>
      <c r="G837" s="78"/>
      <c r="H837" s="42"/>
      <c r="I837" s="74" t="s">
        <v>24</v>
      </c>
      <c r="J837" s="74" t="s">
        <v>52</v>
      </c>
      <c r="K837" s="8" t="s">
        <v>1199</v>
      </c>
    </row>
    <row r="838" spans="1:12" x14ac:dyDescent="0.25">
      <c r="A838" s="8">
        <v>18</v>
      </c>
      <c r="B838" s="76" t="s">
        <v>1228</v>
      </c>
      <c r="C838" s="8" t="s">
        <v>15</v>
      </c>
      <c r="D838" s="8">
        <v>1</v>
      </c>
      <c r="E838" s="74" t="s">
        <v>1229</v>
      </c>
      <c r="F838" s="24" t="s">
        <v>1230</v>
      </c>
      <c r="G838" s="78">
        <v>14321225</v>
      </c>
      <c r="H838" s="42">
        <v>0</v>
      </c>
      <c r="I838" s="74" t="s">
        <v>24</v>
      </c>
      <c r="J838" s="74" t="s">
        <v>52</v>
      </c>
      <c r="K838" s="8" t="s">
        <v>1199</v>
      </c>
      <c r="L838" s="256" t="e">
        <f>SUM(#REF!)</f>
        <v>#REF!</v>
      </c>
    </row>
    <row r="839" spans="1:12" ht="25.5" x14ac:dyDescent="0.25">
      <c r="A839" s="8">
        <v>19</v>
      </c>
      <c r="B839" s="76" t="s">
        <v>3125</v>
      </c>
      <c r="C839" s="8" t="s">
        <v>15</v>
      </c>
      <c r="D839" s="8">
        <v>1</v>
      </c>
      <c r="E839" s="74" t="s">
        <v>3126</v>
      </c>
      <c r="F839" s="24" t="s">
        <v>3127</v>
      </c>
      <c r="G839" s="78">
        <v>241060068</v>
      </c>
      <c r="H839" s="42">
        <v>0</v>
      </c>
      <c r="I839" s="74" t="s">
        <v>24</v>
      </c>
      <c r="J839" s="74" t="s">
        <v>52</v>
      </c>
      <c r="K839" s="8" t="s">
        <v>1199</v>
      </c>
    </row>
    <row r="840" spans="1:12" ht="25.5" x14ac:dyDescent="0.25">
      <c r="A840" s="8">
        <v>20</v>
      </c>
      <c r="B840" s="76" t="s">
        <v>2725</v>
      </c>
      <c r="C840" s="8" t="s">
        <v>15</v>
      </c>
      <c r="D840" s="8">
        <v>1</v>
      </c>
      <c r="E840" s="74" t="s">
        <v>3128</v>
      </c>
      <c r="F840" s="24">
        <v>41831</v>
      </c>
      <c r="G840" s="78">
        <v>13420000</v>
      </c>
      <c r="H840" s="42">
        <v>0</v>
      </c>
      <c r="I840" s="74" t="s">
        <v>24</v>
      </c>
      <c r="J840" s="74" t="s">
        <v>52</v>
      </c>
      <c r="K840" s="8" t="s">
        <v>1199</v>
      </c>
    </row>
    <row r="841" spans="1:12" x14ac:dyDescent="0.25">
      <c r="A841" s="8">
        <v>21</v>
      </c>
      <c r="B841" s="76" t="s">
        <v>3129</v>
      </c>
      <c r="C841" s="8" t="s">
        <v>15</v>
      </c>
      <c r="D841" s="8">
        <v>1</v>
      </c>
      <c r="E841" s="74" t="s">
        <v>3130</v>
      </c>
      <c r="F841" s="24" t="s">
        <v>3094</v>
      </c>
      <c r="G841" s="78">
        <v>7700000</v>
      </c>
      <c r="H841" s="257">
        <v>3849998</v>
      </c>
      <c r="I841" s="74" t="s">
        <v>24</v>
      </c>
      <c r="J841" s="74" t="s">
        <v>52</v>
      </c>
      <c r="K841" s="8" t="s">
        <v>1199</v>
      </c>
    </row>
    <row r="842" spans="1:12" x14ac:dyDescent="0.25">
      <c r="A842" s="8">
        <v>22</v>
      </c>
      <c r="B842" s="76" t="s">
        <v>3129</v>
      </c>
      <c r="C842" s="8" t="s">
        <v>15</v>
      </c>
      <c r="D842" s="8">
        <v>1</v>
      </c>
      <c r="E842" s="74" t="s">
        <v>3131</v>
      </c>
      <c r="F842" s="24" t="s">
        <v>3094</v>
      </c>
      <c r="G842" s="78">
        <v>7700000</v>
      </c>
      <c r="H842" s="257">
        <v>3849998</v>
      </c>
      <c r="I842" s="74" t="s">
        <v>24</v>
      </c>
      <c r="J842" s="74" t="s">
        <v>52</v>
      </c>
      <c r="K842" s="8" t="s">
        <v>1199</v>
      </c>
    </row>
    <row r="843" spans="1:12" ht="25.5" x14ac:dyDescent="0.25">
      <c r="A843" s="8">
        <v>23</v>
      </c>
      <c r="B843" s="76" t="s">
        <v>2722</v>
      </c>
      <c r="C843" s="8" t="s">
        <v>15</v>
      </c>
      <c r="D843" s="8">
        <v>1</v>
      </c>
      <c r="E843" s="74" t="s">
        <v>3132</v>
      </c>
      <c r="F843" s="24">
        <v>41831</v>
      </c>
      <c r="G843" s="78">
        <v>24860000</v>
      </c>
      <c r="H843" s="42">
        <v>0</v>
      </c>
      <c r="I843" s="74" t="s">
        <v>24</v>
      </c>
      <c r="J843" s="74" t="s">
        <v>52</v>
      </c>
      <c r="K843" s="8" t="s">
        <v>1199</v>
      </c>
    </row>
    <row r="844" spans="1:12" x14ac:dyDescent="0.25">
      <c r="A844" s="8">
        <v>24</v>
      </c>
      <c r="B844" s="76" t="s">
        <v>1201</v>
      </c>
      <c r="C844" s="8" t="s">
        <v>15</v>
      </c>
      <c r="D844" s="8">
        <v>1</v>
      </c>
      <c r="E844" s="74" t="s">
        <v>3133</v>
      </c>
      <c r="F844" s="24" t="s">
        <v>1203</v>
      </c>
      <c r="G844" s="78">
        <v>10660000</v>
      </c>
      <c r="H844" s="42">
        <v>0</v>
      </c>
      <c r="I844" s="74" t="s">
        <v>24</v>
      </c>
      <c r="J844" s="74" t="s">
        <v>52</v>
      </c>
      <c r="K844" s="8" t="s">
        <v>1199</v>
      </c>
    </row>
    <row r="845" spans="1:12" ht="25.5" x14ac:dyDescent="0.25">
      <c r="A845" s="8">
        <v>25</v>
      </c>
      <c r="B845" s="76" t="s">
        <v>3134</v>
      </c>
      <c r="C845" s="8" t="s">
        <v>15</v>
      </c>
      <c r="D845" s="8">
        <v>1</v>
      </c>
      <c r="E845" s="74" t="s">
        <v>3135</v>
      </c>
      <c r="F845" s="24" t="s">
        <v>3136</v>
      </c>
      <c r="G845" s="78">
        <v>21400000</v>
      </c>
      <c r="H845" s="42">
        <v>0</v>
      </c>
      <c r="I845" s="74" t="s">
        <v>3081</v>
      </c>
      <c r="J845" s="74" t="s">
        <v>18</v>
      </c>
      <c r="K845" s="8" t="s">
        <v>1199</v>
      </c>
    </row>
    <row r="846" spans="1:12" ht="25.5" x14ac:dyDescent="0.25">
      <c r="A846" s="8">
        <v>26</v>
      </c>
      <c r="B846" s="76" t="s">
        <v>3137</v>
      </c>
      <c r="C846" s="8" t="s">
        <v>15</v>
      </c>
      <c r="D846" s="8">
        <v>1</v>
      </c>
      <c r="E846" s="74" t="s">
        <v>3138</v>
      </c>
      <c r="F846" s="24" t="s">
        <v>3110</v>
      </c>
      <c r="G846" s="78">
        <v>14363370</v>
      </c>
      <c r="H846" s="42">
        <v>0</v>
      </c>
      <c r="I846" s="74" t="s">
        <v>3081</v>
      </c>
      <c r="J846" s="74" t="s">
        <v>18</v>
      </c>
      <c r="K846" s="8" t="s">
        <v>1199</v>
      </c>
    </row>
    <row r="847" spans="1:12" x14ac:dyDescent="0.25">
      <c r="A847" s="8">
        <v>27</v>
      </c>
      <c r="B847" s="76" t="s">
        <v>3139</v>
      </c>
      <c r="C847" s="8" t="s">
        <v>15</v>
      </c>
      <c r="D847" s="8">
        <v>1</v>
      </c>
      <c r="E847" s="74" t="s">
        <v>3140</v>
      </c>
      <c r="F847" s="24">
        <v>40334</v>
      </c>
      <c r="G847" s="78">
        <v>295455</v>
      </c>
      <c r="H847" s="42">
        <v>0</v>
      </c>
      <c r="I847" s="74" t="s">
        <v>24</v>
      </c>
      <c r="J847" s="74" t="s">
        <v>18</v>
      </c>
      <c r="K847" s="8" t="s">
        <v>1199</v>
      </c>
    </row>
    <row r="848" spans="1:12" x14ac:dyDescent="0.25">
      <c r="A848" s="8">
        <v>28</v>
      </c>
      <c r="B848" s="76" t="s">
        <v>3141</v>
      </c>
      <c r="C848" s="8" t="s">
        <v>15</v>
      </c>
      <c r="D848" s="8">
        <v>1</v>
      </c>
      <c r="E848" s="74" t="s">
        <v>3142</v>
      </c>
      <c r="F848" s="24">
        <v>40334</v>
      </c>
      <c r="G848" s="78">
        <v>580000</v>
      </c>
      <c r="H848" s="42">
        <v>0</v>
      </c>
      <c r="I848" s="74" t="s">
        <v>24</v>
      </c>
      <c r="J848" s="74" t="s">
        <v>18</v>
      </c>
      <c r="K848" s="8" t="s">
        <v>1199</v>
      </c>
    </row>
    <row r="849" spans="1:11" x14ac:dyDescent="0.25">
      <c r="A849" s="8">
        <v>29</v>
      </c>
      <c r="B849" s="76" t="s">
        <v>1227</v>
      </c>
      <c r="C849" s="8" t="s">
        <v>15</v>
      </c>
      <c r="D849" s="8">
        <v>1</v>
      </c>
      <c r="E849" s="74" t="s">
        <v>3143</v>
      </c>
      <c r="F849" s="24" t="s">
        <v>3144</v>
      </c>
      <c r="G849" s="78">
        <v>14608000</v>
      </c>
      <c r="H849" s="42">
        <v>0</v>
      </c>
      <c r="I849" s="74" t="s">
        <v>24</v>
      </c>
      <c r="J849" s="74" t="s">
        <v>52</v>
      </c>
      <c r="K849" s="8" t="s">
        <v>1199</v>
      </c>
    </row>
    <row r="850" spans="1:11" x14ac:dyDescent="0.25">
      <c r="A850" s="598" t="s">
        <v>1231</v>
      </c>
      <c r="B850" s="599"/>
      <c r="C850" s="599"/>
      <c r="D850" s="599"/>
      <c r="E850" s="599"/>
      <c r="F850" s="599"/>
      <c r="G850" s="599"/>
      <c r="H850" s="599"/>
      <c r="I850" s="599"/>
      <c r="J850" s="599"/>
      <c r="K850" s="600"/>
    </row>
    <row r="851" spans="1:11" x14ac:dyDescent="0.25">
      <c r="A851" s="8">
        <v>1</v>
      </c>
      <c r="B851" s="19" t="s">
        <v>670</v>
      </c>
      <c r="C851" s="8" t="s">
        <v>15</v>
      </c>
      <c r="D851" s="8">
        <v>1</v>
      </c>
      <c r="E851" s="67" t="s">
        <v>1232</v>
      </c>
      <c r="F851" s="8" t="s">
        <v>1162</v>
      </c>
      <c r="G851" s="73">
        <v>2848264</v>
      </c>
      <c r="H851" s="42">
        <v>0</v>
      </c>
      <c r="I851" s="8" t="s">
        <v>24</v>
      </c>
      <c r="J851" s="8" t="s">
        <v>52</v>
      </c>
      <c r="K851" s="8" t="s">
        <v>1233</v>
      </c>
    </row>
    <row r="852" spans="1:11" ht="25.5" x14ac:dyDescent="0.25">
      <c r="A852" s="8">
        <v>2</v>
      </c>
      <c r="B852" s="19" t="s">
        <v>65</v>
      </c>
      <c r="C852" s="8" t="s">
        <v>15</v>
      </c>
      <c r="D852" s="8">
        <v>1</v>
      </c>
      <c r="E852" s="67" t="s">
        <v>1234</v>
      </c>
      <c r="F852" s="24">
        <v>41892</v>
      </c>
      <c r="G852" s="73">
        <v>13959000</v>
      </c>
      <c r="H852" s="42">
        <v>0</v>
      </c>
      <c r="I852" s="8" t="s">
        <v>24</v>
      </c>
      <c r="J852" s="8" t="s">
        <v>52</v>
      </c>
      <c r="K852" s="8" t="s">
        <v>1233</v>
      </c>
    </row>
    <row r="853" spans="1:11" ht="25.5" x14ac:dyDescent="0.25">
      <c r="A853" s="8">
        <v>3</v>
      </c>
      <c r="B853" s="19" t="s">
        <v>1235</v>
      </c>
      <c r="C853" s="8" t="s">
        <v>15</v>
      </c>
      <c r="D853" s="8">
        <v>1</v>
      </c>
      <c r="E853" s="67" t="s">
        <v>1236</v>
      </c>
      <c r="F853" s="8" t="s">
        <v>1237</v>
      </c>
      <c r="G853" s="73">
        <v>16941100</v>
      </c>
      <c r="H853" s="42">
        <v>0</v>
      </c>
      <c r="I853" s="8" t="s">
        <v>24</v>
      </c>
      <c r="J853" s="8" t="s">
        <v>52</v>
      </c>
      <c r="K853" s="8" t="s">
        <v>1233</v>
      </c>
    </row>
    <row r="854" spans="1:11" ht="25.5" x14ac:dyDescent="0.25">
      <c r="A854" s="8">
        <v>4</v>
      </c>
      <c r="B854" s="19" t="s">
        <v>1238</v>
      </c>
      <c r="C854" s="8" t="s">
        <v>15</v>
      </c>
      <c r="D854" s="8">
        <v>1</v>
      </c>
      <c r="E854" s="67" t="s">
        <v>1239</v>
      </c>
      <c r="F854" s="77" t="s">
        <v>1240</v>
      </c>
      <c r="G854" s="73">
        <v>10560000</v>
      </c>
      <c r="H854" s="42">
        <v>0</v>
      </c>
      <c r="I854" s="8" t="s">
        <v>24</v>
      </c>
      <c r="J854" s="8" t="s">
        <v>52</v>
      </c>
      <c r="K854" s="8" t="s">
        <v>1233</v>
      </c>
    </row>
    <row r="855" spans="1:11" x14ac:dyDescent="0.25">
      <c r="A855" s="8">
        <v>5</v>
      </c>
      <c r="B855" s="19" t="s">
        <v>1241</v>
      </c>
      <c r="C855" s="8" t="s">
        <v>15</v>
      </c>
      <c r="D855" s="8">
        <v>1</v>
      </c>
      <c r="E855" s="67" t="s">
        <v>1242</v>
      </c>
      <c r="F855" s="24">
        <v>40888</v>
      </c>
      <c r="G855" s="73">
        <v>232000</v>
      </c>
      <c r="H855" s="42">
        <v>0</v>
      </c>
      <c r="I855" s="8" t="s">
        <v>24</v>
      </c>
      <c r="J855" s="8" t="s">
        <v>52</v>
      </c>
      <c r="K855" s="8" t="s">
        <v>1233</v>
      </c>
    </row>
    <row r="856" spans="1:11" x14ac:dyDescent="0.25">
      <c r="A856" s="8">
        <v>6</v>
      </c>
      <c r="B856" s="19" t="s">
        <v>1241</v>
      </c>
      <c r="C856" s="8" t="s">
        <v>15</v>
      </c>
      <c r="D856" s="8">
        <v>1</v>
      </c>
      <c r="E856" s="67" t="s">
        <v>1243</v>
      </c>
      <c r="F856" s="24">
        <v>40888</v>
      </c>
      <c r="G856" s="73">
        <v>232000</v>
      </c>
      <c r="H856" s="42">
        <v>0</v>
      </c>
      <c r="I856" s="8" t="s">
        <v>24</v>
      </c>
      <c r="J856" s="8" t="s">
        <v>52</v>
      </c>
      <c r="K856" s="8" t="s">
        <v>1233</v>
      </c>
    </row>
    <row r="857" spans="1:11" x14ac:dyDescent="0.25">
      <c r="A857" s="8">
        <v>7</v>
      </c>
      <c r="B857" s="19" t="s">
        <v>1241</v>
      </c>
      <c r="C857" s="8" t="s">
        <v>15</v>
      </c>
      <c r="D857" s="8">
        <v>1</v>
      </c>
      <c r="E857" s="67" t="s">
        <v>1244</v>
      </c>
      <c r="F857" s="24">
        <v>40888</v>
      </c>
      <c r="G857" s="73">
        <v>232000</v>
      </c>
      <c r="H857" s="42">
        <v>0</v>
      </c>
      <c r="I857" s="8" t="s">
        <v>24</v>
      </c>
      <c r="J857" s="8" t="s">
        <v>52</v>
      </c>
      <c r="K857" s="8" t="s">
        <v>1233</v>
      </c>
    </row>
    <row r="858" spans="1:11" x14ac:dyDescent="0.25">
      <c r="A858" s="8">
        <v>8</v>
      </c>
      <c r="B858" s="19" t="s">
        <v>1241</v>
      </c>
      <c r="C858" s="8" t="s">
        <v>15</v>
      </c>
      <c r="D858" s="8">
        <v>1</v>
      </c>
      <c r="E858" s="67" t="s">
        <v>1245</v>
      </c>
      <c r="F858" s="24">
        <v>40888</v>
      </c>
      <c r="G858" s="73">
        <v>232000</v>
      </c>
      <c r="H858" s="42">
        <v>0</v>
      </c>
      <c r="I858" s="8" t="s">
        <v>24</v>
      </c>
      <c r="J858" s="8" t="s">
        <v>52</v>
      </c>
      <c r="K858" s="8" t="s">
        <v>1233</v>
      </c>
    </row>
    <row r="859" spans="1:11" x14ac:dyDescent="0.25">
      <c r="A859" s="8">
        <v>9</v>
      </c>
      <c r="B859" s="19" t="s">
        <v>1241</v>
      </c>
      <c r="C859" s="8" t="s">
        <v>15</v>
      </c>
      <c r="D859" s="8">
        <v>1</v>
      </c>
      <c r="E859" s="67" t="s">
        <v>1246</v>
      </c>
      <c r="F859" s="24">
        <v>40888</v>
      </c>
      <c r="G859" s="73">
        <v>232000</v>
      </c>
      <c r="H859" s="42">
        <v>0</v>
      </c>
      <c r="I859" s="8" t="s">
        <v>24</v>
      </c>
      <c r="J859" s="8" t="s">
        <v>52</v>
      </c>
      <c r="K859" s="8" t="s">
        <v>1233</v>
      </c>
    </row>
    <row r="860" spans="1:11" x14ac:dyDescent="0.25">
      <c r="A860" s="8">
        <v>10</v>
      </c>
      <c r="B860" s="19" t="s">
        <v>1247</v>
      </c>
      <c r="C860" s="8" t="s">
        <v>15</v>
      </c>
      <c r="D860" s="8">
        <v>1</v>
      </c>
      <c r="E860" s="67" t="s">
        <v>1248</v>
      </c>
      <c r="F860" s="8" t="s">
        <v>1249</v>
      </c>
      <c r="G860" s="73">
        <v>2567524</v>
      </c>
      <c r="H860" s="42">
        <v>0</v>
      </c>
      <c r="I860" s="8" t="s">
        <v>24</v>
      </c>
      <c r="J860" s="8" t="s">
        <v>52</v>
      </c>
      <c r="K860" s="8" t="s">
        <v>1233</v>
      </c>
    </row>
    <row r="861" spans="1:11" x14ac:dyDescent="0.25">
      <c r="A861" s="8">
        <v>11</v>
      </c>
      <c r="B861" s="19" t="s">
        <v>959</v>
      </c>
      <c r="C861" s="8" t="s">
        <v>15</v>
      </c>
      <c r="D861" s="8">
        <v>1</v>
      </c>
      <c r="E861" s="67" t="s">
        <v>1250</v>
      </c>
      <c r="F861" s="24">
        <v>39636</v>
      </c>
      <c r="G861" s="73">
        <v>495000</v>
      </c>
      <c r="H861" s="42">
        <v>0</v>
      </c>
      <c r="I861" s="8" t="s">
        <v>24</v>
      </c>
      <c r="J861" s="8" t="s">
        <v>18</v>
      </c>
      <c r="K861" s="8" t="s">
        <v>1233</v>
      </c>
    </row>
    <row r="862" spans="1:11" x14ac:dyDescent="0.25">
      <c r="A862" s="8">
        <v>12</v>
      </c>
      <c r="B862" s="19" t="s">
        <v>947</v>
      </c>
      <c r="C862" s="8" t="s">
        <v>15</v>
      </c>
      <c r="D862" s="8">
        <v>1</v>
      </c>
      <c r="E862" s="67" t="s">
        <v>1251</v>
      </c>
      <c r="F862" s="24">
        <v>40695</v>
      </c>
      <c r="G862" s="73">
        <v>1700000</v>
      </c>
      <c r="H862" s="42">
        <v>0</v>
      </c>
      <c r="I862" s="8" t="s">
        <v>24</v>
      </c>
      <c r="J862" s="8" t="s">
        <v>52</v>
      </c>
      <c r="K862" s="8" t="s">
        <v>1233</v>
      </c>
    </row>
    <row r="863" spans="1:11" ht="25.5" x14ac:dyDescent="0.25">
      <c r="A863" s="8">
        <v>13</v>
      </c>
      <c r="B863" s="19" t="s">
        <v>1252</v>
      </c>
      <c r="C863" s="8" t="s">
        <v>15</v>
      </c>
      <c r="D863" s="8">
        <v>1</v>
      </c>
      <c r="E863" s="67" t="s">
        <v>1253</v>
      </c>
      <c r="F863" s="8" t="s">
        <v>1254</v>
      </c>
      <c r="G863" s="73">
        <v>2585000</v>
      </c>
      <c r="H863" s="42">
        <v>0</v>
      </c>
      <c r="I863" s="8" t="s">
        <v>24</v>
      </c>
      <c r="J863" s="8" t="s">
        <v>52</v>
      </c>
      <c r="K863" s="8" t="s">
        <v>1233</v>
      </c>
    </row>
    <row r="864" spans="1:11" x14ac:dyDescent="0.25">
      <c r="A864" s="8">
        <v>14</v>
      </c>
      <c r="B864" s="19" t="s">
        <v>1255</v>
      </c>
      <c r="C864" s="8" t="s">
        <v>15</v>
      </c>
      <c r="D864" s="8">
        <v>1</v>
      </c>
      <c r="E864" s="67" t="s">
        <v>1256</v>
      </c>
      <c r="F864" s="8" t="s">
        <v>1257</v>
      </c>
      <c r="G864" s="73">
        <v>658000</v>
      </c>
      <c r="H864" s="42">
        <v>0</v>
      </c>
      <c r="I864" s="8" t="s">
        <v>24</v>
      </c>
      <c r="J864" s="8" t="s">
        <v>18</v>
      </c>
      <c r="K864" s="8" t="s">
        <v>1233</v>
      </c>
    </row>
    <row r="865" spans="1:11" x14ac:dyDescent="0.25">
      <c r="A865" s="8">
        <v>15</v>
      </c>
      <c r="B865" s="19" t="s">
        <v>1258</v>
      </c>
      <c r="C865" s="8" t="s">
        <v>15</v>
      </c>
      <c r="D865" s="8">
        <v>1</v>
      </c>
      <c r="E865" s="67" t="s">
        <v>1259</v>
      </c>
      <c r="F865" s="24">
        <v>40695</v>
      </c>
      <c r="G865" s="73">
        <v>2890000</v>
      </c>
      <c r="H865" s="42">
        <v>0</v>
      </c>
      <c r="I865" s="8" t="s">
        <v>24</v>
      </c>
      <c r="J865" s="8" t="s">
        <v>52</v>
      </c>
      <c r="K865" s="8" t="s">
        <v>1233</v>
      </c>
    </row>
    <row r="866" spans="1:11" ht="25.5" x14ac:dyDescent="0.25">
      <c r="A866" s="8">
        <v>16</v>
      </c>
      <c r="B866" s="19" t="s">
        <v>1260</v>
      </c>
      <c r="C866" s="8" t="s">
        <v>15</v>
      </c>
      <c r="D866" s="8">
        <v>1</v>
      </c>
      <c r="E866" s="67" t="s">
        <v>1261</v>
      </c>
      <c r="F866" s="24">
        <v>40695</v>
      </c>
      <c r="G866" s="73">
        <v>28900000</v>
      </c>
      <c r="H866" s="42">
        <v>0</v>
      </c>
      <c r="I866" s="8" t="s">
        <v>24</v>
      </c>
      <c r="J866" s="8" t="s">
        <v>52</v>
      </c>
      <c r="K866" s="8" t="s">
        <v>1233</v>
      </c>
    </row>
    <row r="867" spans="1:11" x14ac:dyDescent="0.25">
      <c r="A867" s="8">
        <v>17</v>
      </c>
      <c r="B867" s="19" t="s">
        <v>1262</v>
      </c>
      <c r="C867" s="8" t="s">
        <v>15</v>
      </c>
      <c r="D867" s="8">
        <v>1</v>
      </c>
      <c r="E867" s="67" t="s">
        <v>1263</v>
      </c>
      <c r="F867" s="24">
        <v>40695</v>
      </c>
      <c r="G867" s="73">
        <v>100000</v>
      </c>
      <c r="H867" s="42">
        <v>0</v>
      </c>
      <c r="I867" s="8" t="s">
        <v>24</v>
      </c>
      <c r="J867" s="8" t="s">
        <v>52</v>
      </c>
      <c r="K867" s="8" t="s">
        <v>1233</v>
      </c>
    </row>
    <row r="868" spans="1:11" x14ac:dyDescent="0.25">
      <c r="A868" s="8">
        <v>18</v>
      </c>
      <c r="B868" s="19" t="s">
        <v>1264</v>
      </c>
      <c r="C868" s="8" t="s">
        <v>15</v>
      </c>
      <c r="D868" s="8">
        <v>1</v>
      </c>
      <c r="E868" s="67" t="s">
        <v>1265</v>
      </c>
      <c r="F868" s="8" t="s">
        <v>1266</v>
      </c>
      <c r="G868" s="73">
        <v>2500000</v>
      </c>
      <c r="H868" s="42">
        <v>0</v>
      </c>
      <c r="I868" s="8" t="s">
        <v>24</v>
      </c>
      <c r="J868" s="8" t="s">
        <v>52</v>
      </c>
      <c r="K868" s="8" t="s">
        <v>1233</v>
      </c>
    </row>
    <row r="869" spans="1:11" x14ac:dyDescent="0.25">
      <c r="A869" s="8">
        <v>19</v>
      </c>
      <c r="B869" s="19" t="s">
        <v>582</v>
      </c>
      <c r="C869" s="8" t="s">
        <v>15</v>
      </c>
      <c r="D869" s="8">
        <v>1</v>
      </c>
      <c r="E869" s="67" t="s">
        <v>1267</v>
      </c>
      <c r="F869" s="8" t="s">
        <v>1257</v>
      </c>
      <c r="G869" s="73">
        <v>590000</v>
      </c>
      <c r="H869" s="42">
        <v>0</v>
      </c>
      <c r="I869" s="8" t="s">
        <v>24</v>
      </c>
      <c r="J869" s="8" t="s">
        <v>18</v>
      </c>
      <c r="K869" s="8" t="s">
        <v>1233</v>
      </c>
    </row>
    <row r="870" spans="1:11" x14ac:dyDescent="0.25">
      <c r="A870" s="8">
        <v>20</v>
      </c>
      <c r="B870" s="79" t="s">
        <v>1268</v>
      </c>
      <c r="C870" s="8" t="s">
        <v>15</v>
      </c>
      <c r="D870" s="8">
        <v>1</v>
      </c>
      <c r="E870" s="8" t="s">
        <v>1269</v>
      </c>
      <c r="F870" s="8" t="s">
        <v>1270</v>
      </c>
      <c r="G870" s="73">
        <v>8008000</v>
      </c>
      <c r="H870" s="42">
        <v>0</v>
      </c>
      <c r="I870" s="8" t="s">
        <v>24</v>
      </c>
      <c r="J870" s="8" t="s">
        <v>52</v>
      </c>
      <c r="K870" s="8" t="s">
        <v>1233</v>
      </c>
    </row>
    <row r="871" spans="1:11" x14ac:dyDescent="0.25">
      <c r="A871" s="8">
        <v>21</v>
      </c>
      <c r="B871" s="79" t="s">
        <v>1268</v>
      </c>
      <c r="C871" s="8" t="s">
        <v>15</v>
      </c>
      <c r="D871" s="8">
        <v>1</v>
      </c>
      <c r="E871" s="8" t="s">
        <v>1271</v>
      </c>
      <c r="F871" s="8" t="s">
        <v>1272</v>
      </c>
      <c r="G871" s="73">
        <v>7590000</v>
      </c>
      <c r="H871" s="42">
        <v>0</v>
      </c>
      <c r="I871" s="8" t="s">
        <v>24</v>
      </c>
      <c r="J871" s="8" t="s">
        <v>52</v>
      </c>
      <c r="K871" s="8" t="s">
        <v>1233</v>
      </c>
    </row>
    <row r="872" spans="1:11" x14ac:dyDescent="0.25">
      <c r="A872" s="8">
        <v>22</v>
      </c>
      <c r="B872" s="37" t="s">
        <v>1160</v>
      </c>
      <c r="C872" s="8" t="s">
        <v>15</v>
      </c>
      <c r="D872" s="8">
        <v>1</v>
      </c>
      <c r="E872" s="38" t="s">
        <v>1273</v>
      </c>
      <c r="F872" s="74" t="s">
        <v>1162</v>
      </c>
      <c r="G872" s="75">
        <v>6083893</v>
      </c>
      <c r="H872" s="42">
        <v>0</v>
      </c>
      <c r="I872" s="74" t="s">
        <v>24</v>
      </c>
      <c r="J872" s="8" t="s">
        <v>52</v>
      </c>
      <c r="K872" s="8" t="s">
        <v>1233</v>
      </c>
    </row>
    <row r="873" spans="1:11" ht="25.5" x14ac:dyDescent="0.25">
      <c r="A873" s="8">
        <v>23</v>
      </c>
      <c r="B873" s="37" t="s">
        <v>942</v>
      </c>
      <c r="C873" s="8" t="s">
        <v>15</v>
      </c>
      <c r="D873" s="8">
        <v>1</v>
      </c>
      <c r="E873" s="38" t="s">
        <v>1274</v>
      </c>
      <c r="F873" s="74" t="s">
        <v>1137</v>
      </c>
      <c r="G873" s="75">
        <v>15363602</v>
      </c>
      <c r="H873" s="42">
        <v>0</v>
      </c>
      <c r="I873" s="74" t="s">
        <v>24</v>
      </c>
      <c r="J873" s="8" t="s">
        <v>52</v>
      </c>
      <c r="K873" s="8" t="s">
        <v>1233</v>
      </c>
    </row>
    <row r="874" spans="1:11" ht="25.5" x14ac:dyDescent="0.25">
      <c r="A874" s="8">
        <v>24</v>
      </c>
      <c r="B874" s="37" t="s">
        <v>942</v>
      </c>
      <c r="C874" s="8" t="s">
        <v>15</v>
      </c>
      <c r="D874" s="8">
        <v>1</v>
      </c>
      <c r="E874" s="38" t="s">
        <v>1275</v>
      </c>
      <c r="F874" s="74" t="s">
        <v>1137</v>
      </c>
      <c r="G874" s="75">
        <v>15363602</v>
      </c>
      <c r="H874" s="42">
        <v>0</v>
      </c>
      <c r="I874" s="74" t="s">
        <v>24</v>
      </c>
      <c r="J874" s="8" t="s">
        <v>52</v>
      </c>
      <c r="K874" s="8" t="s">
        <v>1233</v>
      </c>
    </row>
    <row r="875" spans="1:11" x14ac:dyDescent="0.25">
      <c r="A875" s="8">
        <v>25</v>
      </c>
      <c r="B875" s="76" t="s">
        <v>1276</v>
      </c>
      <c r="C875" s="8" t="s">
        <v>15</v>
      </c>
      <c r="D875" s="8">
        <v>1</v>
      </c>
      <c r="E875" s="74" t="s">
        <v>1048</v>
      </c>
      <c r="F875" s="74"/>
      <c r="G875" s="75"/>
      <c r="H875" s="42"/>
      <c r="I875" s="74" t="s">
        <v>24</v>
      </c>
      <c r="J875" s="8" t="s">
        <v>52</v>
      </c>
      <c r="K875" s="8" t="s">
        <v>1233</v>
      </c>
    </row>
    <row r="876" spans="1:11" x14ac:dyDescent="0.25">
      <c r="A876" s="8">
        <v>26</v>
      </c>
      <c r="B876" s="76" t="s">
        <v>1277</v>
      </c>
      <c r="C876" s="8" t="s">
        <v>15</v>
      </c>
      <c r="D876" s="8">
        <v>1</v>
      </c>
      <c r="E876" s="74" t="s">
        <v>1048</v>
      </c>
      <c r="F876" s="74"/>
      <c r="G876" s="75"/>
      <c r="H876" s="42"/>
      <c r="I876" s="74" t="s">
        <v>24</v>
      </c>
      <c r="J876" s="8" t="s">
        <v>52</v>
      </c>
      <c r="K876" s="8" t="s">
        <v>1233</v>
      </c>
    </row>
    <row r="877" spans="1:11" ht="25.5" x14ac:dyDescent="0.25">
      <c r="A877" s="8">
        <v>27</v>
      </c>
      <c r="B877" s="37" t="s">
        <v>421</v>
      </c>
      <c r="C877" s="8" t="s">
        <v>15</v>
      </c>
      <c r="D877" s="8">
        <v>1</v>
      </c>
      <c r="E877" s="38" t="s">
        <v>1278</v>
      </c>
      <c r="F877" s="80">
        <v>43289</v>
      </c>
      <c r="G877" s="75">
        <v>8948500</v>
      </c>
      <c r="H877" s="42">
        <v>0</v>
      </c>
      <c r="I877" s="74" t="s">
        <v>24</v>
      </c>
      <c r="J877" s="8" t="s">
        <v>52</v>
      </c>
      <c r="K877" s="8" t="s">
        <v>1233</v>
      </c>
    </row>
    <row r="878" spans="1:11" ht="25.5" x14ac:dyDescent="0.25">
      <c r="A878" s="8">
        <v>28</v>
      </c>
      <c r="B878" s="76" t="s">
        <v>1279</v>
      </c>
      <c r="C878" s="8" t="s">
        <v>15</v>
      </c>
      <c r="D878" s="8">
        <v>1</v>
      </c>
      <c r="E878" s="74" t="s">
        <v>1048</v>
      </c>
      <c r="F878" s="74"/>
      <c r="G878" s="75"/>
      <c r="H878" s="42"/>
      <c r="I878" s="74" t="s">
        <v>24</v>
      </c>
      <c r="J878" s="8" t="s">
        <v>52</v>
      </c>
      <c r="K878" s="8" t="s">
        <v>1233</v>
      </c>
    </row>
    <row r="879" spans="1:11" ht="25.5" x14ac:dyDescent="0.25">
      <c r="A879" s="8">
        <v>29</v>
      </c>
      <c r="B879" s="76" t="s">
        <v>1279</v>
      </c>
      <c r="C879" s="8" t="s">
        <v>15</v>
      </c>
      <c r="D879" s="8">
        <v>1</v>
      </c>
      <c r="E879" s="74" t="s">
        <v>1048</v>
      </c>
      <c r="F879" s="74"/>
      <c r="G879" s="75"/>
      <c r="H879" s="42"/>
      <c r="I879" s="74" t="s">
        <v>24</v>
      </c>
      <c r="J879" s="8" t="s">
        <v>52</v>
      </c>
      <c r="K879" s="8" t="s">
        <v>1233</v>
      </c>
    </row>
    <row r="880" spans="1:11" x14ac:dyDescent="0.25">
      <c r="A880" s="8">
        <v>30</v>
      </c>
      <c r="B880" s="76" t="s">
        <v>1175</v>
      </c>
      <c r="C880" s="8" t="s">
        <v>15</v>
      </c>
      <c r="D880" s="8">
        <v>1</v>
      </c>
      <c r="E880" s="74" t="s">
        <v>1048</v>
      </c>
      <c r="F880" s="80"/>
      <c r="G880" s="75"/>
      <c r="H880" s="42"/>
      <c r="I880" s="74" t="s">
        <v>24</v>
      </c>
      <c r="J880" s="8" t="s">
        <v>18</v>
      </c>
      <c r="K880" s="8" t="s">
        <v>1233</v>
      </c>
    </row>
    <row r="881" spans="1:11" x14ac:dyDescent="0.25">
      <c r="A881" s="8">
        <v>31</v>
      </c>
      <c r="B881" s="76" t="s">
        <v>3145</v>
      </c>
      <c r="C881" s="8" t="s">
        <v>15</v>
      </c>
      <c r="D881" s="8">
        <v>1</v>
      </c>
      <c r="E881" s="74" t="s">
        <v>3146</v>
      </c>
      <c r="F881" s="80">
        <v>42344</v>
      </c>
      <c r="G881" s="75">
        <v>51067096</v>
      </c>
      <c r="H881" s="42">
        <v>0</v>
      </c>
      <c r="I881" s="74" t="s">
        <v>24</v>
      </c>
      <c r="J881" s="8" t="s">
        <v>52</v>
      </c>
      <c r="K881" s="8" t="s">
        <v>1233</v>
      </c>
    </row>
    <row r="882" spans="1:11" x14ac:dyDescent="0.25">
      <c r="A882" s="8">
        <v>32</v>
      </c>
      <c r="B882" s="76" t="s">
        <v>3147</v>
      </c>
      <c r="C882" s="8" t="s">
        <v>15</v>
      </c>
      <c r="D882" s="8">
        <v>1</v>
      </c>
      <c r="E882" s="74" t="s">
        <v>3148</v>
      </c>
      <c r="F882" s="80">
        <v>39459</v>
      </c>
      <c r="G882" s="75">
        <v>17662711</v>
      </c>
      <c r="H882" s="42">
        <v>0</v>
      </c>
      <c r="I882" s="74" t="s">
        <v>3097</v>
      </c>
      <c r="J882" s="8" t="s">
        <v>18</v>
      </c>
      <c r="K882" s="8" t="s">
        <v>1233</v>
      </c>
    </row>
    <row r="883" spans="1:11" ht="25.5" x14ac:dyDescent="0.25">
      <c r="A883" s="8">
        <v>33</v>
      </c>
      <c r="B883" s="76" t="s">
        <v>3004</v>
      </c>
      <c r="C883" s="8" t="s">
        <v>15</v>
      </c>
      <c r="D883" s="8">
        <v>1</v>
      </c>
      <c r="E883" s="74" t="s">
        <v>3149</v>
      </c>
      <c r="F883" s="80">
        <v>40644</v>
      </c>
      <c r="G883" s="75">
        <v>24500860</v>
      </c>
      <c r="H883" s="42">
        <v>0</v>
      </c>
      <c r="I883" s="74" t="s">
        <v>3081</v>
      </c>
      <c r="J883" s="8" t="s">
        <v>18</v>
      </c>
      <c r="K883" s="8" t="s">
        <v>1233</v>
      </c>
    </row>
    <row r="884" spans="1:11" ht="25.5" x14ac:dyDescent="0.25">
      <c r="A884" s="8">
        <v>34</v>
      </c>
      <c r="B884" s="76" t="s">
        <v>3150</v>
      </c>
      <c r="C884" s="8" t="s">
        <v>15</v>
      </c>
      <c r="D884" s="8">
        <v>1</v>
      </c>
      <c r="E884" s="74" t="s">
        <v>3151</v>
      </c>
      <c r="F884" s="80">
        <v>40305</v>
      </c>
      <c r="G884" s="75">
        <v>1615000</v>
      </c>
      <c r="H884" s="42">
        <v>0</v>
      </c>
      <c r="I884" s="74" t="s">
        <v>3081</v>
      </c>
      <c r="J884" s="8" t="s">
        <v>18</v>
      </c>
      <c r="K884" s="8" t="s">
        <v>1233</v>
      </c>
    </row>
    <row r="885" spans="1:11" x14ac:dyDescent="0.25">
      <c r="A885" s="8">
        <v>35</v>
      </c>
      <c r="B885" s="76" t="s">
        <v>3152</v>
      </c>
      <c r="C885" s="8" t="s">
        <v>15</v>
      </c>
      <c r="D885" s="8">
        <v>1</v>
      </c>
      <c r="E885" s="74" t="s">
        <v>3153</v>
      </c>
      <c r="F885" s="80" t="s">
        <v>3154</v>
      </c>
      <c r="G885" s="75">
        <v>1099944</v>
      </c>
      <c r="H885" s="42">
        <v>0</v>
      </c>
      <c r="I885" s="74" t="s">
        <v>3097</v>
      </c>
      <c r="J885" s="8" t="s">
        <v>18</v>
      </c>
      <c r="K885" s="8" t="s">
        <v>1233</v>
      </c>
    </row>
    <row r="886" spans="1:11" x14ac:dyDescent="0.25">
      <c r="A886" s="574" t="s">
        <v>2245</v>
      </c>
      <c r="B886" s="575"/>
      <c r="C886" s="575"/>
      <c r="D886" s="575"/>
      <c r="E886" s="575"/>
      <c r="F886" s="575"/>
      <c r="G886" s="575"/>
      <c r="H886" s="575"/>
      <c r="I886" s="575"/>
      <c r="J886" s="575"/>
      <c r="K886" s="576"/>
    </row>
    <row r="887" spans="1:11" ht="25.5" x14ac:dyDescent="0.25">
      <c r="A887" s="42">
        <v>1</v>
      </c>
      <c r="B887" s="76" t="s">
        <v>1280</v>
      </c>
      <c r="C887" s="8" t="s">
        <v>15</v>
      </c>
      <c r="D887" s="8">
        <v>1</v>
      </c>
      <c r="E887" s="42" t="s">
        <v>1281</v>
      </c>
      <c r="F887" s="240">
        <v>42759</v>
      </c>
      <c r="G887" s="90">
        <v>14799510</v>
      </c>
      <c r="H887" s="42">
        <v>0</v>
      </c>
      <c r="I887" s="42" t="s">
        <v>24</v>
      </c>
      <c r="J887" s="42" t="s">
        <v>52</v>
      </c>
      <c r="K887" s="42" t="s">
        <v>1282</v>
      </c>
    </row>
    <row r="888" spans="1:11" x14ac:dyDescent="0.25">
      <c r="A888" s="42">
        <v>2</v>
      </c>
      <c r="B888" s="244" t="s">
        <v>1070</v>
      </c>
      <c r="C888" s="42" t="s">
        <v>15</v>
      </c>
      <c r="D888" s="42">
        <v>1</v>
      </c>
      <c r="E888" s="42" t="s">
        <v>1048</v>
      </c>
      <c r="F888" s="42"/>
      <c r="G888" s="175"/>
      <c r="H888" s="42"/>
      <c r="I888" s="42" t="s">
        <v>24</v>
      </c>
      <c r="J888" s="42" t="s">
        <v>52</v>
      </c>
      <c r="K888" s="42" t="s">
        <v>1282</v>
      </c>
    </row>
    <row r="889" spans="1:11" x14ac:dyDescent="0.25">
      <c r="A889" s="42">
        <v>3</v>
      </c>
      <c r="B889" s="244" t="s">
        <v>1283</v>
      </c>
      <c r="C889" s="42" t="s">
        <v>15</v>
      </c>
      <c r="D889" s="42">
        <v>1</v>
      </c>
      <c r="E889" s="42" t="s">
        <v>1048</v>
      </c>
      <c r="F889" s="42"/>
      <c r="G889" s="175"/>
      <c r="H889" s="42"/>
      <c r="I889" s="42" t="s">
        <v>24</v>
      </c>
      <c r="J889" s="42" t="s">
        <v>18</v>
      </c>
      <c r="K889" s="42" t="s">
        <v>1282</v>
      </c>
    </row>
    <row r="890" spans="1:11" x14ac:dyDescent="0.25">
      <c r="A890" s="42">
        <v>4</v>
      </c>
      <c r="B890" s="244" t="s">
        <v>1284</v>
      </c>
      <c r="C890" s="42" t="s">
        <v>15</v>
      </c>
      <c r="D890" s="42">
        <v>1</v>
      </c>
      <c r="E890" s="42" t="s">
        <v>1048</v>
      </c>
      <c r="F890" s="42"/>
      <c r="G890" s="175"/>
      <c r="H890" s="42"/>
      <c r="I890" s="42" t="s">
        <v>24</v>
      </c>
      <c r="J890" s="42" t="s">
        <v>18</v>
      </c>
      <c r="K890" s="42" t="s">
        <v>1282</v>
      </c>
    </row>
    <row r="891" spans="1:11" x14ac:dyDescent="0.25">
      <c r="A891" s="574" t="s">
        <v>3078</v>
      </c>
      <c r="B891" s="575"/>
      <c r="C891" s="575"/>
      <c r="D891" s="575"/>
      <c r="E891" s="575"/>
      <c r="F891" s="575"/>
      <c r="G891" s="575"/>
      <c r="H891" s="575"/>
      <c r="I891" s="575"/>
      <c r="J891" s="575"/>
      <c r="K891" s="576"/>
    </row>
    <row r="892" spans="1:11" x14ac:dyDescent="0.25">
      <c r="A892" s="42">
        <v>1</v>
      </c>
      <c r="B892" s="244" t="s">
        <v>2978</v>
      </c>
      <c r="C892" s="42" t="s">
        <v>2993</v>
      </c>
      <c r="D892" s="42">
        <v>1</v>
      </c>
      <c r="E892" s="42" t="s">
        <v>3079</v>
      </c>
      <c r="F892" s="240">
        <v>39965</v>
      </c>
      <c r="G892" s="90">
        <v>256440030</v>
      </c>
      <c r="H892" s="42">
        <v>0</v>
      </c>
      <c r="I892" s="42" t="s">
        <v>24</v>
      </c>
      <c r="J892" s="42" t="s">
        <v>52</v>
      </c>
      <c r="K892" s="42" t="s">
        <v>3080</v>
      </c>
    </row>
    <row r="893" spans="1:11" x14ac:dyDescent="0.25">
      <c r="A893" s="569" t="s">
        <v>2246</v>
      </c>
      <c r="B893" s="569"/>
      <c r="C893" s="569"/>
      <c r="D893" s="569"/>
      <c r="E893" s="569"/>
      <c r="F893" s="569"/>
      <c r="G893" s="569"/>
      <c r="H893" s="569"/>
      <c r="I893" s="569"/>
      <c r="J893" s="569"/>
      <c r="K893" s="569"/>
    </row>
    <row r="894" spans="1:11" x14ac:dyDescent="0.25">
      <c r="A894" s="50">
        <v>1</v>
      </c>
      <c r="B894" s="254" t="s">
        <v>1285</v>
      </c>
      <c r="C894" s="50" t="s">
        <v>62</v>
      </c>
      <c r="D894" s="50">
        <v>1</v>
      </c>
      <c r="E894" s="42" t="s">
        <v>1286</v>
      </c>
      <c r="F894" s="258">
        <v>42311</v>
      </c>
      <c r="G894" s="259">
        <v>21000000</v>
      </c>
      <c r="H894" s="42">
        <v>0</v>
      </c>
      <c r="I894" s="42" t="s">
        <v>1001</v>
      </c>
      <c r="J894" s="42" t="s">
        <v>1287</v>
      </c>
      <c r="K894" s="88"/>
    </row>
    <row r="895" spans="1:11" x14ac:dyDescent="0.25">
      <c r="A895" s="50">
        <v>2</v>
      </c>
      <c r="B895" s="254" t="s">
        <v>1288</v>
      </c>
      <c r="C895" s="50" t="s">
        <v>62</v>
      </c>
      <c r="D895" s="50">
        <v>1</v>
      </c>
      <c r="E895" s="42" t="s">
        <v>1289</v>
      </c>
      <c r="F895" s="50" t="s">
        <v>1290</v>
      </c>
      <c r="G895" s="142">
        <v>18586000</v>
      </c>
      <c r="H895" s="42">
        <v>0</v>
      </c>
      <c r="I895" s="42" t="s">
        <v>1001</v>
      </c>
      <c r="J895" s="42" t="s">
        <v>1287</v>
      </c>
      <c r="K895" s="88"/>
    </row>
    <row r="896" spans="1:11" x14ac:dyDescent="0.25">
      <c r="A896" s="569" t="s">
        <v>2244</v>
      </c>
      <c r="B896" s="569"/>
      <c r="C896" s="569"/>
      <c r="D896" s="569"/>
      <c r="E896" s="569"/>
      <c r="F896" s="569"/>
      <c r="G896" s="569"/>
      <c r="H896" s="569"/>
      <c r="I896" s="569"/>
      <c r="J896" s="569"/>
      <c r="K896" s="569"/>
    </row>
    <row r="897" spans="1:12" ht="25.5" x14ac:dyDescent="0.25">
      <c r="A897" s="50">
        <v>1</v>
      </c>
      <c r="B897" s="79" t="s">
        <v>79</v>
      </c>
      <c r="C897" s="42" t="s">
        <v>15</v>
      </c>
      <c r="D897" s="42">
        <v>1</v>
      </c>
      <c r="E897" s="42" t="s">
        <v>1118</v>
      </c>
      <c r="F897" s="240">
        <v>40547</v>
      </c>
      <c r="G897" s="90">
        <v>6250000</v>
      </c>
      <c r="H897" s="42">
        <v>0</v>
      </c>
      <c r="I897" s="42" t="s">
        <v>24</v>
      </c>
      <c r="J897" s="42" t="s">
        <v>52</v>
      </c>
      <c r="K897" s="74" t="s">
        <v>1119</v>
      </c>
    </row>
    <row r="898" spans="1:12" ht="25.5" x14ac:dyDescent="0.25">
      <c r="A898" s="50">
        <v>2</v>
      </c>
      <c r="B898" s="79" t="s">
        <v>1120</v>
      </c>
      <c r="C898" s="42" t="s">
        <v>15</v>
      </c>
      <c r="D898" s="42">
        <v>1</v>
      </c>
      <c r="E898" s="42" t="s">
        <v>1121</v>
      </c>
      <c r="F898" s="240" t="s">
        <v>1122</v>
      </c>
      <c r="G898" s="90">
        <v>3294850</v>
      </c>
      <c r="H898" s="42">
        <v>0</v>
      </c>
      <c r="I898" s="42" t="s">
        <v>24</v>
      </c>
      <c r="J898" s="42" t="s">
        <v>52</v>
      </c>
      <c r="K898" s="74" t="s">
        <v>1119</v>
      </c>
    </row>
    <row r="899" spans="1:12" ht="25.5" x14ac:dyDescent="0.25">
      <c r="A899" s="50">
        <v>3</v>
      </c>
      <c r="B899" s="79" t="s">
        <v>1123</v>
      </c>
      <c r="C899" s="42" t="s">
        <v>15</v>
      </c>
      <c r="D899" s="42">
        <v>1</v>
      </c>
      <c r="E899" s="42" t="s">
        <v>1124</v>
      </c>
      <c r="F899" s="240">
        <v>39546</v>
      </c>
      <c r="G899" s="90">
        <v>5510000</v>
      </c>
      <c r="H899" s="42">
        <v>0</v>
      </c>
      <c r="I899" s="42" t="s">
        <v>24</v>
      </c>
      <c r="J899" s="42" t="s">
        <v>18</v>
      </c>
      <c r="K899" s="74" t="s">
        <v>1119</v>
      </c>
    </row>
    <row r="900" spans="1:12" ht="25.5" x14ac:dyDescent="0.25">
      <c r="A900" s="50">
        <v>4</v>
      </c>
      <c r="B900" s="79" t="s">
        <v>1120</v>
      </c>
      <c r="C900" s="42" t="s">
        <v>15</v>
      </c>
      <c r="D900" s="42">
        <v>1</v>
      </c>
      <c r="E900" s="42" t="s">
        <v>1125</v>
      </c>
      <c r="F900" s="240" t="s">
        <v>1122</v>
      </c>
      <c r="G900" s="90">
        <v>3294850</v>
      </c>
      <c r="H900" s="42">
        <v>0</v>
      </c>
      <c r="I900" s="42" t="s">
        <v>24</v>
      </c>
      <c r="J900" s="42" t="s">
        <v>52</v>
      </c>
      <c r="K900" s="74" t="s">
        <v>1119</v>
      </c>
    </row>
    <row r="901" spans="1:12" ht="25.5" x14ac:dyDescent="0.25">
      <c r="A901" s="50">
        <v>5</v>
      </c>
      <c r="B901" s="79" t="s">
        <v>1126</v>
      </c>
      <c r="C901" s="42" t="s">
        <v>15</v>
      </c>
      <c r="D901" s="42">
        <v>1</v>
      </c>
      <c r="E901" s="42" t="s">
        <v>1127</v>
      </c>
      <c r="F901" s="240">
        <v>39546</v>
      </c>
      <c r="G901" s="90">
        <v>2390000</v>
      </c>
      <c r="H901" s="42">
        <v>0</v>
      </c>
      <c r="I901" s="42" t="s">
        <v>24</v>
      </c>
      <c r="J901" s="42" t="s">
        <v>18</v>
      </c>
      <c r="K901" s="74" t="s">
        <v>1119</v>
      </c>
    </row>
    <row r="902" spans="1:12" ht="25.5" x14ac:dyDescent="0.25">
      <c r="A902" s="50">
        <v>6</v>
      </c>
      <c r="B902" s="79" t="s">
        <v>1128</v>
      </c>
      <c r="C902" s="42" t="s">
        <v>15</v>
      </c>
      <c r="D902" s="42">
        <v>1</v>
      </c>
      <c r="E902" s="42" t="s">
        <v>1129</v>
      </c>
      <c r="F902" s="240" t="s">
        <v>1130</v>
      </c>
      <c r="G902" s="90">
        <v>7920000</v>
      </c>
      <c r="H902" s="42">
        <v>0</v>
      </c>
      <c r="I902" s="42" t="s">
        <v>24</v>
      </c>
      <c r="J902" s="42" t="s">
        <v>52</v>
      </c>
      <c r="K902" s="74" t="s">
        <v>1119</v>
      </c>
    </row>
    <row r="903" spans="1:12" ht="25.5" x14ac:dyDescent="0.25">
      <c r="A903" s="50">
        <v>7</v>
      </c>
      <c r="B903" s="79" t="s">
        <v>1131</v>
      </c>
      <c r="C903" s="42" t="s">
        <v>15</v>
      </c>
      <c r="D903" s="42">
        <v>1</v>
      </c>
      <c r="E903" s="42" t="s">
        <v>1132</v>
      </c>
      <c r="F903" s="240">
        <v>40553</v>
      </c>
      <c r="G903" s="90">
        <v>992143</v>
      </c>
      <c r="H903" s="42">
        <v>0</v>
      </c>
      <c r="I903" s="42" t="s">
        <v>1133</v>
      </c>
      <c r="J903" s="42" t="s">
        <v>18</v>
      </c>
      <c r="K903" s="74" t="s">
        <v>1119</v>
      </c>
    </row>
    <row r="904" spans="1:12" ht="25.5" x14ac:dyDescent="0.25">
      <c r="A904" s="50">
        <v>8</v>
      </c>
      <c r="B904" s="79" t="s">
        <v>1134</v>
      </c>
      <c r="C904" s="42" t="s">
        <v>15</v>
      </c>
      <c r="D904" s="42">
        <v>1</v>
      </c>
      <c r="E904" s="42" t="s">
        <v>1135</v>
      </c>
      <c r="F904" s="240">
        <v>40553</v>
      </c>
      <c r="G904" s="90">
        <v>4152143</v>
      </c>
      <c r="H904" s="42">
        <v>0</v>
      </c>
      <c r="I904" s="42" t="s">
        <v>3081</v>
      </c>
      <c r="J904" s="42" t="s">
        <v>18</v>
      </c>
      <c r="K904" s="74" t="s">
        <v>1119</v>
      </c>
    </row>
    <row r="905" spans="1:12" ht="25.5" x14ac:dyDescent="0.25">
      <c r="A905" s="50">
        <v>9</v>
      </c>
      <c r="B905" s="79" t="s">
        <v>945</v>
      </c>
      <c r="C905" s="42" t="s">
        <v>15</v>
      </c>
      <c r="D905" s="42">
        <v>1</v>
      </c>
      <c r="E905" s="42" t="s">
        <v>1136</v>
      </c>
      <c r="F905" s="240" t="s">
        <v>1137</v>
      </c>
      <c r="G905" s="90">
        <v>14643433</v>
      </c>
      <c r="H905" s="42">
        <v>0</v>
      </c>
      <c r="I905" s="42" t="s">
        <v>24</v>
      </c>
      <c r="J905" s="42" t="s">
        <v>52</v>
      </c>
      <c r="K905" s="74" t="s">
        <v>1119</v>
      </c>
      <c r="L905" s="220" t="s">
        <v>2263</v>
      </c>
    </row>
    <row r="906" spans="1:12" ht="25.5" x14ac:dyDescent="0.25">
      <c r="A906" s="50">
        <v>10</v>
      </c>
      <c r="B906" s="79" t="s">
        <v>1138</v>
      </c>
      <c r="C906" s="42" t="s">
        <v>15</v>
      </c>
      <c r="D906" s="42">
        <v>1</v>
      </c>
      <c r="E906" s="42" t="s">
        <v>1139</v>
      </c>
      <c r="F906" s="240" t="s">
        <v>1140</v>
      </c>
      <c r="G906" s="90">
        <v>2000000</v>
      </c>
      <c r="H906" s="42">
        <v>0</v>
      </c>
      <c r="I906" s="42" t="s">
        <v>3081</v>
      </c>
      <c r="J906" s="42" t="s">
        <v>18</v>
      </c>
      <c r="K906" s="74" t="s">
        <v>1119</v>
      </c>
    </row>
    <row r="907" spans="1:12" ht="25.5" x14ac:dyDescent="0.25">
      <c r="A907" s="50">
        <v>11</v>
      </c>
      <c r="B907" s="79" t="s">
        <v>3082</v>
      </c>
      <c r="C907" s="42" t="s">
        <v>15</v>
      </c>
      <c r="D907" s="42">
        <v>1</v>
      </c>
      <c r="E907" s="42" t="s">
        <v>1143</v>
      </c>
      <c r="F907" s="240" t="s">
        <v>1144</v>
      </c>
      <c r="G907" s="90">
        <v>12700000</v>
      </c>
      <c r="H907" s="42">
        <v>0</v>
      </c>
      <c r="I907" s="42" t="s">
        <v>24</v>
      </c>
      <c r="J907" s="42" t="s">
        <v>52</v>
      </c>
      <c r="K907" s="74" t="s">
        <v>1119</v>
      </c>
    </row>
    <row r="908" spans="1:12" ht="25.5" x14ac:dyDescent="0.25">
      <c r="A908" s="50">
        <v>12</v>
      </c>
      <c r="B908" s="79" t="s">
        <v>1145</v>
      </c>
      <c r="C908" s="42" t="s">
        <v>15</v>
      </c>
      <c r="D908" s="42">
        <v>1</v>
      </c>
      <c r="E908" s="42" t="s">
        <v>1146</v>
      </c>
      <c r="F908" s="240">
        <v>40553</v>
      </c>
      <c r="G908" s="90">
        <v>1613809</v>
      </c>
      <c r="H908" s="42">
        <v>0</v>
      </c>
      <c r="I908" s="42" t="s">
        <v>24</v>
      </c>
      <c r="J908" s="42" t="s">
        <v>52</v>
      </c>
      <c r="K908" s="74" t="s">
        <v>1119</v>
      </c>
    </row>
    <row r="909" spans="1:12" ht="25.5" x14ac:dyDescent="0.25">
      <c r="A909" s="50">
        <v>13</v>
      </c>
      <c r="B909" s="79" t="s">
        <v>1147</v>
      </c>
      <c r="C909" s="42" t="s">
        <v>15</v>
      </c>
      <c r="D909" s="42">
        <v>1</v>
      </c>
      <c r="E909" s="42" t="s">
        <v>1148</v>
      </c>
      <c r="F909" s="240" t="s">
        <v>1149</v>
      </c>
      <c r="G909" s="90">
        <v>12202552</v>
      </c>
      <c r="H909" s="42">
        <v>0</v>
      </c>
      <c r="I909" s="42" t="s">
        <v>1150</v>
      </c>
      <c r="J909" s="42" t="s">
        <v>18</v>
      </c>
      <c r="K909" s="74" t="s">
        <v>1119</v>
      </c>
    </row>
    <row r="910" spans="1:12" ht="25.5" x14ac:dyDescent="0.25">
      <c r="A910" s="50">
        <v>14</v>
      </c>
      <c r="B910" s="79" t="s">
        <v>1151</v>
      </c>
      <c r="C910" s="42" t="s">
        <v>15</v>
      </c>
      <c r="D910" s="42">
        <v>1</v>
      </c>
      <c r="E910" s="42" t="s">
        <v>1152</v>
      </c>
      <c r="F910" s="240">
        <v>39546</v>
      </c>
      <c r="G910" s="90">
        <v>495000</v>
      </c>
      <c r="H910" s="42">
        <v>0</v>
      </c>
      <c r="I910" s="42" t="s">
        <v>24</v>
      </c>
      <c r="J910" s="42" t="s">
        <v>52</v>
      </c>
      <c r="K910" s="74" t="s">
        <v>1119</v>
      </c>
    </row>
    <row r="911" spans="1:12" ht="25.5" x14ac:dyDescent="0.25">
      <c r="A911" s="50">
        <v>15</v>
      </c>
      <c r="B911" s="79" t="s">
        <v>1153</v>
      </c>
      <c r="C911" s="42" t="s">
        <v>15</v>
      </c>
      <c r="D911" s="42">
        <v>1</v>
      </c>
      <c r="E911" s="42" t="s">
        <v>1154</v>
      </c>
      <c r="F911" s="240">
        <v>40553</v>
      </c>
      <c r="G911" s="90">
        <v>1503809</v>
      </c>
      <c r="H911" s="42">
        <v>0</v>
      </c>
      <c r="I911" s="42" t="s">
        <v>24</v>
      </c>
      <c r="J911" s="42" t="s">
        <v>52</v>
      </c>
      <c r="K911" s="74" t="s">
        <v>1119</v>
      </c>
    </row>
    <row r="912" spans="1:12" ht="25.5" x14ac:dyDescent="0.25">
      <c r="A912" s="50">
        <v>16</v>
      </c>
      <c r="B912" s="79" t="s">
        <v>1151</v>
      </c>
      <c r="C912" s="42" t="s">
        <v>15</v>
      </c>
      <c r="D912" s="42">
        <v>1</v>
      </c>
      <c r="E912" s="42" t="s">
        <v>1155</v>
      </c>
      <c r="F912" s="240">
        <v>39546</v>
      </c>
      <c r="G912" s="90">
        <v>495000</v>
      </c>
      <c r="H912" s="42">
        <v>0</v>
      </c>
      <c r="I912" s="42" t="s">
        <v>1156</v>
      </c>
      <c r="J912" s="42" t="s">
        <v>52</v>
      </c>
      <c r="K912" s="74" t="s">
        <v>1119</v>
      </c>
    </row>
    <row r="913" spans="1:11" ht="25.5" x14ac:dyDescent="0.25">
      <c r="A913" s="50">
        <v>17</v>
      </c>
      <c r="B913" s="79" t="s">
        <v>1151</v>
      </c>
      <c r="C913" s="42" t="s">
        <v>15</v>
      </c>
      <c r="D913" s="42">
        <v>1</v>
      </c>
      <c r="E913" s="42" t="s">
        <v>1157</v>
      </c>
      <c r="F913" s="240">
        <v>39546</v>
      </c>
      <c r="G913" s="90">
        <v>495000</v>
      </c>
      <c r="H913" s="42">
        <v>0</v>
      </c>
      <c r="I913" s="42" t="s">
        <v>1156</v>
      </c>
      <c r="J913" s="42" t="s">
        <v>52</v>
      </c>
      <c r="K913" s="74" t="s">
        <v>1119</v>
      </c>
    </row>
    <row r="914" spans="1:11" ht="25.5" x14ac:dyDescent="0.25">
      <c r="A914" s="50">
        <v>18</v>
      </c>
      <c r="B914" s="79" t="s">
        <v>1151</v>
      </c>
      <c r="C914" s="42" t="s">
        <v>15</v>
      </c>
      <c r="D914" s="42">
        <v>1</v>
      </c>
      <c r="E914" s="42" t="s">
        <v>1158</v>
      </c>
      <c r="F914" s="240">
        <v>39546</v>
      </c>
      <c r="G914" s="90">
        <v>495000</v>
      </c>
      <c r="H914" s="42">
        <v>0</v>
      </c>
      <c r="I914" s="42" t="s">
        <v>1156</v>
      </c>
      <c r="J914" s="42" t="s">
        <v>52</v>
      </c>
      <c r="K914" s="74" t="s">
        <v>1119</v>
      </c>
    </row>
    <row r="915" spans="1:11" ht="25.5" x14ac:dyDescent="0.25">
      <c r="A915" s="50">
        <v>19</v>
      </c>
      <c r="B915" s="79" t="s">
        <v>1151</v>
      </c>
      <c r="C915" s="42" t="s">
        <v>15</v>
      </c>
      <c r="D915" s="42">
        <v>1</v>
      </c>
      <c r="E915" s="42" t="s">
        <v>1159</v>
      </c>
      <c r="F915" s="240">
        <v>39546</v>
      </c>
      <c r="G915" s="90">
        <v>495000</v>
      </c>
      <c r="H915" s="42">
        <v>0</v>
      </c>
      <c r="I915" s="42" t="s">
        <v>1156</v>
      </c>
      <c r="J915" s="42" t="s">
        <v>52</v>
      </c>
      <c r="K915" s="74" t="s">
        <v>1119</v>
      </c>
    </row>
    <row r="916" spans="1:11" ht="25.5" x14ac:dyDescent="0.25">
      <c r="A916" s="50">
        <v>20</v>
      </c>
      <c r="B916" s="79" t="s">
        <v>1160</v>
      </c>
      <c r="C916" s="42" t="s">
        <v>15</v>
      </c>
      <c r="D916" s="42">
        <v>1</v>
      </c>
      <c r="E916" s="42" t="s">
        <v>1161</v>
      </c>
      <c r="F916" s="240" t="s">
        <v>1162</v>
      </c>
      <c r="G916" s="90">
        <v>6083893</v>
      </c>
      <c r="H916" s="42">
        <v>0</v>
      </c>
      <c r="I916" s="42" t="s">
        <v>24</v>
      </c>
      <c r="J916" s="42" t="s">
        <v>52</v>
      </c>
      <c r="K916" s="74" t="s">
        <v>1119</v>
      </c>
    </row>
    <row r="917" spans="1:11" ht="25.5" x14ac:dyDescent="0.25">
      <c r="A917" s="50">
        <v>21</v>
      </c>
      <c r="B917" s="79" t="s">
        <v>1163</v>
      </c>
      <c r="C917" s="42" t="s">
        <v>15</v>
      </c>
      <c r="D917" s="42">
        <v>1</v>
      </c>
      <c r="E917" s="42" t="s">
        <v>1164</v>
      </c>
      <c r="F917" s="240">
        <v>39546</v>
      </c>
      <c r="G917" s="90">
        <v>1670000</v>
      </c>
      <c r="H917" s="42">
        <v>0</v>
      </c>
      <c r="I917" s="42" t="s">
        <v>1133</v>
      </c>
      <c r="J917" s="42" t="s">
        <v>52</v>
      </c>
      <c r="K917" s="74" t="s">
        <v>1119</v>
      </c>
    </row>
    <row r="918" spans="1:11" ht="25.5" x14ac:dyDescent="0.25">
      <c r="A918" s="50">
        <v>22</v>
      </c>
      <c r="B918" s="79" t="s">
        <v>626</v>
      </c>
      <c r="C918" s="42" t="s">
        <v>15</v>
      </c>
      <c r="D918" s="42">
        <v>1</v>
      </c>
      <c r="E918" s="42" t="s">
        <v>1165</v>
      </c>
      <c r="F918" s="240">
        <v>41949</v>
      </c>
      <c r="G918" s="90">
        <v>1500000</v>
      </c>
      <c r="H918" s="42">
        <v>0</v>
      </c>
      <c r="I918" s="42" t="s">
        <v>24</v>
      </c>
      <c r="J918" s="42" t="s">
        <v>52</v>
      </c>
      <c r="K918" s="74" t="s">
        <v>1119</v>
      </c>
    </row>
    <row r="919" spans="1:11" ht="25.5" x14ac:dyDescent="0.25">
      <c r="A919" s="50">
        <v>23</v>
      </c>
      <c r="B919" s="79" t="s">
        <v>1166</v>
      </c>
      <c r="C919" s="42" t="s">
        <v>15</v>
      </c>
      <c r="D919" s="42">
        <v>1</v>
      </c>
      <c r="E919" s="42" t="s">
        <v>1167</v>
      </c>
      <c r="F919" s="240">
        <v>41923</v>
      </c>
      <c r="G919" s="90">
        <v>24500000</v>
      </c>
      <c r="H919" s="42">
        <v>0</v>
      </c>
      <c r="I919" s="42" t="s">
        <v>24</v>
      </c>
      <c r="J919" s="42" t="s">
        <v>18</v>
      </c>
      <c r="K919" s="74" t="s">
        <v>1119</v>
      </c>
    </row>
    <row r="920" spans="1:11" ht="25.5" x14ac:dyDescent="0.25">
      <c r="A920" s="50">
        <v>24</v>
      </c>
      <c r="B920" s="79" t="s">
        <v>61</v>
      </c>
      <c r="C920" s="42" t="s">
        <v>15</v>
      </c>
      <c r="D920" s="42">
        <v>1</v>
      </c>
      <c r="E920" s="42" t="s">
        <v>1168</v>
      </c>
      <c r="F920" s="240" t="s">
        <v>1169</v>
      </c>
      <c r="G920" s="90">
        <v>13370000</v>
      </c>
      <c r="H920" s="42">
        <v>0</v>
      </c>
      <c r="I920" s="42" t="s">
        <v>24</v>
      </c>
      <c r="J920" s="42" t="s">
        <v>52</v>
      </c>
      <c r="K920" s="74" t="s">
        <v>1119</v>
      </c>
    </row>
    <row r="921" spans="1:11" ht="25.5" x14ac:dyDescent="0.25">
      <c r="A921" s="50">
        <v>25</v>
      </c>
      <c r="B921" s="79" t="s">
        <v>666</v>
      </c>
      <c r="C921" s="42" t="s">
        <v>15</v>
      </c>
      <c r="D921" s="42">
        <v>1</v>
      </c>
      <c r="E921" s="42" t="s">
        <v>1170</v>
      </c>
      <c r="F921" s="240" t="s">
        <v>1171</v>
      </c>
      <c r="G921" s="90">
        <v>10185670</v>
      </c>
      <c r="H921" s="42">
        <v>0</v>
      </c>
      <c r="I921" s="42" t="s">
        <v>24</v>
      </c>
      <c r="J921" s="42" t="s">
        <v>52</v>
      </c>
      <c r="K921" s="74" t="s">
        <v>1119</v>
      </c>
    </row>
    <row r="922" spans="1:11" ht="25.5" x14ac:dyDescent="0.25">
      <c r="A922" s="50">
        <v>26</v>
      </c>
      <c r="B922" s="79" t="s">
        <v>1172</v>
      </c>
      <c r="C922" s="42" t="s">
        <v>15</v>
      </c>
      <c r="D922" s="42">
        <v>1</v>
      </c>
      <c r="E922" s="42" t="s">
        <v>1173</v>
      </c>
      <c r="F922" s="240" t="s">
        <v>1174</v>
      </c>
      <c r="G922" s="90">
        <v>13216000</v>
      </c>
      <c r="H922" s="42">
        <v>0</v>
      </c>
      <c r="I922" s="42" t="s">
        <v>24</v>
      </c>
      <c r="J922" s="42" t="s">
        <v>52</v>
      </c>
      <c r="K922" s="74" t="s">
        <v>1119</v>
      </c>
    </row>
    <row r="923" spans="1:11" ht="25.5" x14ac:dyDescent="0.25">
      <c r="A923" s="50">
        <v>27</v>
      </c>
      <c r="B923" s="79" t="s">
        <v>1175</v>
      </c>
      <c r="C923" s="42" t="s">
        <v>15</v>
      </c>
      <c r="D923" s="42">
        <v>1</v>
      </c>
      <c r="E923" s="42" t="s">
        <v>1048</v>
      </c>
      <c r="F923" s="240"/>
      <c r="G923" s="90"/>
      <c r="H923" s="42"/>
      <c r="I923" s="42" t="s">
        <v>24</v>
      </c>
      <c r="J923" s="42" t="s">
        <v>18</v>
      </c>
      <c r="K923" s="74" t="s">
        <v>1119</v>
      </c>
    </row>
    <row r="924" spans="1:11" ht="25.5" x14ac:dyDescent="0.25">
      <c r="A924" s="50">
        <v>28</v>
      </c>
      <c r="B924" s="79" t="s">
        <v>3083</v>
      </c>
      <c r="C924" s="42" t="s">
        <v>15</v>
      </c>
      <c r="D924" s="42">
        <v>1</v>
      </c>
      <c r="E924" s="42" t="s">
        <v>3084</v>
      </c>
      <c r="F924" s="240">
        <v>39819</v>
      </c>
      <c r="G924" s="90">
        <v>256440030</v>
      </c>
      <c r="H924" s="42">
        <v>0</v>
      </c>
      <c r="I924" s="42" t="s">
        <v>24</v>
      </c>
      <c r="J924" s="42" t="s">
        <v>52</v>
      </c>
      <c r="K924" s="74" t="s">
        <v>1119</v>
      </c>
    </row>
    <row r="925" spans="1:11" ht="25.5" x14ac:dyDescent="0.25">
      <c r="A925" s="50">
        <v>29</v>
      </c>
      <c r="B925" s="79" t="s">
        <v>3085</v>
      </c>
      <c r="C925" s="42" t="s">
        <v>15</v>
      </c>
      <c r="D925" s="42">
        <v>1</v>
      </c>
      <c r="E925" s="42" t="s">
        <v>3086</v>
      </c>
      <c r="F925" s="240">
        <v>41831</v>
      </c>
      <c r="G925" s="90">
        <v>24860000</v>
      </c>
      <c r="H925" s="42">
        <v>0</v>
      </c>
      <c r="I925" s="42" t="s">
        <v>24</v>
      </c>
      <c r="J925" s="42" t="s">
        <v>52</v>
      </c>
      <c r="K925" s="74" t="s">
        <v>1119</v>
      </c>
    </row>
    <row r="926" spans="1:11" ht="25.5" x14ac:dyDescent="0.25">
      <c r="A926" s="50">
        <v>30</v>
      </c>
      <c r="B926" s="79" t="s">
        <v>3087</v>
      </c>
      <c r="C926" s="42" t="s">
        <v>15</v>
      </c>
      <c r="D926" s="42">
        <v>1</v>
      </c>
      <c r="E926" s="42" t="s">
        <v>3088</v>
      </c>
      <c r="F926" s="240">
        <v>41831</v>
      </c>
      <c r="G926" s="90">
        <v>13420000</v>
      </c>
      <c r="H926" s="42">
        <v>0</v>
      </c>
      <c r="I926" s="42" t="s">
        <v>24</v>
      </c>
      <c r="J926" s="42" t="s">
        <v>52</v>
      </c>
      <c r="K926" s="74" t="s">
        <v>1119</v>
      </c>
    </row>
    <row r="927" spans="1:11" ht="25.5" x14ac:dyDescent="0.25">
      <c r="A927" s="50">
        <v>31</v>
      </c>
      <c r="B927" s="79" t="s">
        <v>3085</v>
      </c>
      <c r="C927" s="42" t="s">
        <v>15</v>
      </c>
      <c r="D927" s="42">
        <v>1</v>
      </c>
      <c r="E927" s="42" t="s">
        <v>3089</v>
      </c>
      <c r="F927" s="240">
        <v>41831</v>
      </c>
      <c r="G927" s="90">
        <v>24860000</v>
      </c>
      <c r="H927" s="42">
        <v>0</v>
      </c>
      <c r="I927" s="42" t="s">
        <v>24</v>
      </c>
      <c r="J927" s="42" t="s">
        <v>52</v>
      </c>
      <c r="K927" s="74" t="s">
        <v>1119</v>
      </c>
    </row>
    <row r="928" spans="1:11" ht="25.5" x14ac:dyDescent="0.25">
      <c r="A928" s="50">
        <v>32</v>
      </c>
      <c r="B928" s="79" t="s">
        <v>3087</v>
      </c>
      <c r="C928" s="42" t="s">
        <v>15</v>
      </c>
      <c r="D928" s="42">
        <v>1</v>
      </c>
      <c r="E928" s="42" t="s">
        <v>3090</v>
      </c>
      <c r="F928" s="240">
        <v>41831</v>
      </c>
      <c r="G928" s="90">
        <v>13420000</v>
      </c>
      <c r="H928" s="42">
        <v>0</v>
      </c>
      <c r="I928" s="42" t="s">
        <v>24</v>
      </c>
      <c r="J928" s="42" t="s">
        <v>52</v>
      </c>
      <c r="K928" s="74" t="s">
        <v>1119</v>
      </c>
    </row>
    <row r="929" spans="1:11" ht="25.5" x14ac:dyDescent="0.25">
      <c r="A929" s="50">
        <v>33</v>
      </c>
      <c r="B929" s="79" t="s">
        <v>3087</v>
      </c>
      <c r="C929" s="42" t="s">
        <v>15</v>
      </c>
      <c r="D929" s="42">
        <v>1</v>
      </c>
      <c r="E929" s="42" t="s">
        <v>3091</v>
      </c>
      <c r="F929" s="240">
        <v>41831</v>
      </c>
      <c r="G929" s="90">
        <v>13420000</v>
      </c>
      <c r="H929" s="42">
        <v>0</v>
      </c>
      <c r="I929" s="42" t="s">
        <v>24</v>
      </c>
      <c r="J929" s="42" t="s">
        <v>52</v>
      </c>
      <c r="K929" s="74" t="s">
        <v>1119</v>
      </c>
    </row>
    <row r="930" spans="1:11" ht="25.5" x14ac:dyDescent="0.25">
      <c r="A930" s="50">
        <v>34</v>
      </c>
      <c r="B930" s="79" t="s">
        <v>3092</v>
      </c>
      <c r="C930" s="42" t="s">
        <v>15</v>
      </c>
      <c r="D930" s="42">
        <v>1</v>
      </c>
      <c r="E930" s="42" t="s">
        <v>3093</v>
      </c>
      <c r="F930" s="240" t="s">
        <v>3094</v>
      </c>
      <c r="G930" s="90">
        <v>7700000</v>
      </c>
      <c r="H930" s="42">
        <v>0</v>
      </c>
      <c r="I930" s="42" t="s">
        <v>24</v>
      </c>
      <c r="J930" s="42" t="s">
        <v>52</v>
      </c>
      <c r="K930" s="74" t="s">
        <v>1119</v>
      </c>
    </row>
    <row r="931" spans="1:11" ht="25.5" x14ac:dyDescent="0.25">
      <c r="A931" s="50">
        <v>35</v>
      </c>
      <c r="B931" s="79" t="s">
        <v>3095</v>
      </c>
      <c r="C931" s="42" t="s">
        <v>15</v>
      </c>
      <c r="D931" s="42">
        <v>1</v>
      </c>
      <c r="E931" s="42" t="s">
        <v>3096</v>
      </c>
      <c r="F931" s="240" t="s">
        <v>1130</v>
      </c>
      <c r="G931" s="90">
        <v>4840000</v>
      </c>
      <c r="H931" s="42">
        <v>0</v>
      </c>
      <c r="I931" s="42" t="s">
        <v>3097</v>
      </c>
      <c r="J931" s="42" t="s">
        <v>18</v>
      </c>
      <c r="K931" s="74" t="s">
        <v>1119</v>
      </c>
    </row>
    <row r="932" spans="1:11" ht="25.5" x14ac:dyDescent="0.25">
      <c r="A932" s="50">
        <v>36</v>
      </c>
      <c r="B932" s="79" t="s">
        <v>3098</v>
      </c>
      <c r="C932" s="42" t="s">
        <v>15</v>
      </c>
      <c r="D932" s="42">
        <v>1</v>
      </c>
      <c r="E932" s="42" t="s">
        <v>3099</v>
      </c>
      <c r="F932" s="240">
        <v>41091</v>
      </c>
      <c r="G932" s="90">
        <v>3900000</v>
      </c>
      <c r="H932" s="42">
        <v>0</v>
      </c>
      <c r="I932" s="42" t="s">
        <v>24</v>
      </c>
      <c r="J932" s="42" t="s">
        <v>18</v>
      </c>
      <c r="K932" s="74" t="s">
        <v>1119</v>
      </c>
    </row>
    <row r="933" spans="1:11" ht="25.5" x14ac:dyDescent="0.25">
      <c r="A933" s="50">
        <v>37</v>
      </c>
      <c r="B933" s="79" t="s">
        <v>1247</v>
      </c>
      <c r="C933" s="42" t="s">
        <v>15</v>
      </c>
      <c r="D933" s="42">
        <v>1</v>
      </c>
      <c r="E933" s="42" t="s">
        <v>3100</v>
      </c>
      <c r="F933" s="240" t="s">
        <v>1249</v>
      </c>
      <c r="G933" s="90">
        <v>2567524</v>
      </c>
      <c r="H933" s="42">
        <v>0</v>
      </c>
      <c r="I933" s="42" t="s">
        <v>24</v>
      </c>
      <c r="J933" s="42" t="s">
        <v>18</v>
      </c>
      <c r="K933" s="74" t="s">
        <v>1119</v>
      </c>
    </row>
    <row r="934" spans="1:11" ht="25.5" x14ac:dyDescent="0.25">
      <c r="A934" s="50">
        <v>38</v>
      </c>
      <c r="B934" s="79" t="s">
        <v>3101</v>
      </c>
      <c r="C934" s="42" t="s">
        <v>15</v>
      </c>
      <c r="D934" s="42">
        <v>1</v>
      </c>
      <c r="E934" s="42" t="s">
        <v>3102</v>
      </c>
      <c r="F934" s="240" t="s">
        <v>3103</v>
      </c>
      <c r="G934" s="90">
        <v>1650000</v>
      </c>
      <c r="H934" s="42">
        <v>0</v>
      </c>
      <c r="I934" s="42" t="s">
        <v>24</v>
      </c>
      <c r="J934" s="42" t="s">
        <v>18</v>
      </c>
      <c r="K934" s="74" t="s">
        <v>1119</v>
      </c>
    </row>
    <row r="935" spans="1:11" ht="25.5" x14ac:dyDescent="0.25">
      <c r="A935" s="50">
        <v>39</v>
      </c>
      <c r="B935" s="79" t="s">
        <v>1247</v>
      </c>
      <c r="C935" s="42" t="s">
        <v>15</v>
      </c>
      <c r="D935" s="42">
        <v>1</v>
      </c>
      <c r="E935" s="42" t="s">
        <v>3104</v>
      </c>
      <c r="F935" s="240" t="s">
        <v>1249</v>
      </c>
      <c r="G935" s="90">
        <v>2567524</v>
      </c>
      <c r="H935" s="42">
        <v>0</v>
      </c>
      <c r="I935" s="42" t="s">
        <v>24</v>
      </c>
      <c r="J935" s="42" t="s">
        <v>18</v>
      </c>
      <c r="K935" s="74" t="s">
        <v>1119</v>
      </c>
    </row>
    <row r="936" spans="1:11" ht="25.5" x14ac:dyDescent="0.25">
      <c r="A936" s="50">
        <v>40</v>
      </c>
      <c r="B936" s="79" t="s">
        <v>382</v>
      </c>
      <c r="C936" s="42" t="s">
        <v>15</v>
      </c>
      <c r="D936" s="42">
        <v>1</v>
      </c>
      <c r="E936" s="42" t="s">
        <v>3105</v>
      </c>
      <c r="F936" s="240" t="s">
        <v>1140</v>
      </c>
      <c r="G936" s="90">
        <v>1500000</v>
      </c>
      <c r="H936" s="42">
        <v>0</v>
      </c>
      <c r="I936" s="42" t="s">
        <v>24</v>
      </c>
      <c r="J936" s="42" t="s">
        <v>52</v>
      </c>
      <c r="K936" s="74" t="s">
        <v>1119</v>
      </c>
    </row>
    <row r="937" spans="1:11" ht="25.5" x14ac:dyDescent="0.25">
      <c r="A937" s="50">
        <v>41</v>
      </c>
      <c r="B937" s="79" t="s">
        <v>259</v>
      </c>
      <c r="C937" s="42" t="s">
        <v>15</v>
      </c>
      <c r="D937" s="42">
        <v>1</v>
      </c>
      <c r="E937" s="42" t="s">
        <v>3106</v>
      </c>
      <c r="F937" s="240" t="s">
        <v>3107</v>
      </c>
      <c r="G937" s="90">
        <v>3044999</v>
      </c>
      <c r="H937" s="42">
        <v>0</v>
      </c>
      <c r="I937" s="42" t="s">
        <v>24</v>
      </c>
      <c r="J937" s="42" t="s">
        <v>18</v>
      </c>
      <c r="K937" s="74" t="s">
        <v>1119</v>
      </c>
    </row>
    <row r="938" spans="1:11" ht="25.5" x14ac:dyDescent="0.25">
      <c r="A938" s="50">
        <v>43</v>
      </c>
      <c r="B938" s="79" t="s">
        <v>3108</v>
      </c>
      <c r="C938" s="42" t="s">
        <v>15</v>
      </c>
      <c r="D938" s="42">
        <v>1</v>
      </c>
      <c r="E938" s="42" t="s">
        <v>3109</v>
      </c>
      <c r="F938" s="240" t="s">
        <v>3110</v>
      </c>
      <c r="G938" s="90">
        <v>14363370</v>
      </c>
      <c r="H938" s="42">
        <v>0</v>
      </c>
      <c r="I938" s="74" t="s">
        <v>3081</v>
      </c>
      <c r="J938" s="42" t="s">
        <v>18</v>
      </c>
      <c r="K938" s="74" t="s">
        <v>1119</v>
      </c>
    </row>
    <row r="939" spans="1:11" ht="25.5" x14ac:dyDescent="0.25">
      <c r="A939" s="42">
        <v>44</v>
      </c>
      <c r="B939" s="79" t="s">
        <v>3111</v>
      </c>
      <c r="C939" s="42" t="s">
        <v>15</v>
      </c>
      <c r="D939" s="42">
        <v>1</v>
      </c>
      <c r="E939" s="42" t="s">
        <v>3112</v>
      </c>
      <c r="F939" s="240" t="s">
        <v>3113</v>
      </c>
      <c r="G939" s="90">
        <v>1853800</v>
      </c>
      <c r="H939" s="42">
        <v>0</v>
      </c>
      <c r="I939" s="74" t="s">
        <v>3081</v>
      </c>
      <c r="J939" s="42" t="s">
        <v>18</v>
      </c>
      <c r="K939" s="74" t="s">
        <v>1119</v>
      </c>
    </row>
    <row r="940" spans="1:11" ht="25.5" x14ac:dyDescent="0.25">
      <c r="A940" s="50">
        <v>45</v>
      </c>
      <c r="B940" s="79" t="s">
        <v>3004</v>
      </c>
      <c r="C940" s="42" t="s">
        <v>15</v>
      </c>
      <c r="D940" s="42">
        <v>1</v>
      </c>
      <c r="E940" s="42" t="s">
        <v>3114</v>
      </c>
      <c r="F940" s="240">
        <v>39726</v>
      </c>
      <c r="G940" s="90">
        <v>20000000</v>
      </c>
      <c r="H940" s="42">
        <v>0</v>
      </c>
      <c r="I940" s="74" t="s">
        <v>3081</v>
      </c>
      <c r="J940" s="42" t="s">
        <v>18</v>
      </c>
      <c r="K940" s="74" t="s">
        <v>1119</v>
      </c>
    </row>
    <row r="941" spans="1:11" x14ac:dyDescent="0.25">
      <c r="A941" s="569" t="s">
        <v>3155</v>
      </c>
      <c r="B941" s="569"/>
      <c r="C941" s="569"/>
      <c r="D941" s="569"/>
      <c r="E941" s="569"/>
      <c r="F941" s="569"/>
      <c r="G941" s="569"/>
      <c r="H941" s="569"/>
      <c r="I941" s="569"/>
      <c r="J941" s="569"/>
      <c r="K941" s="569"/>
    </row>
    <row r="942" spans="1:11" x14ac:dyDescent="0.25">
      <c r="A942" s="42">
        <v>1</v>
      </c>
      <c r="B942" s="79" t="s">
        <v>853</v>
      </c>
      <c r="C942" s="42" t="s">
        <v>15</v>
      </c>
      <c r="D942" s="42">
        <v>1</v>
      </c>
      <c r="E942" s="42" t="s">
        <v>3156</v>
      </c>
      <c r="F942" s="240" t="s">
        <v>3157</v>
      </c>
      <c r="G942" s="90">
        <v>11153333</v>
      </c>
      <c r="H942" s="42">
        <v>0</v>
      </c>
      <c r="I942" s="74" t="s">
        <v>24</v>
      </c>
      <c r="J942" s="42" t="s">
        <v>52</v>
      </c>
      <c r="K942" s="74" t="s">
        <v>3158</v>
      </c>
    </row>
    <row r="943" spans="1:11" x14ac:dyDescent="0.25">
      <c r="A943" s="42">
        <v>2</v>
      </c>
      <c r="B943" s="79" t="s">
        <v>853</v>
      </c>
      <c r="C943" s="42" t="s">
        <v>15</v>
      </c>
      <c r="D943" s="42">
        <v>1</v>
      </c>
      <c r="E943" s="42" t="s">
        <v>3159</v>
      </c>
      <c r="F943" s="240" t="s">
        <v>3157</v>
      </c>
      <c r="G943" s="90">
        <v>11153333</v>
      </c>
      <c r="H943" s="42">
        <v>0</v>
      </c>
      <c r="I943" s="74" t="s">
        <v>24</v>
      </c>
      <c r="J943" s="42" t="s">
        <v>52</v>
      </c>
      <c r="K943" s="74" t="s">
        <v>3158</v>
      </c>
    </row>
    <row r="944" spans="1:11" ht="25.5" x14ac:dyDescent="0.25">
      <c r="A944" s="42">
        <v>3</v>
      </c>
      <c r="B944" s="79" t="s">
        <v>3160</v>
      </c>
      <c r="C944" s="42" t="s">
        <v>15</v>
      </c>
      <c r="D944" s="42">
        <v>1</v>
      </c>
      <c r="E944" s="42" t="s">
        <v>3161</v>
      </c>
      <c r="F944" s="240" t="s">
        <v>3162</v>
      </c>
      <c r="G944" s="90">
        <v>2766600</v>
      </c>
      <c r="H944" s="42">
        <v>0</v>
      </c>
      <c r="I944" s="74" t="s">
        <v>24</v>
      </c>
      <c r="J944" s="42" t="s">
        <v>52</v>
      </c>
      <c r="K944" s="74" t="s">
        <v>3158</v>
      </c>
    </row>
    <row r="945" spans="1:11" x14ac:dyDescent="0.25">
      <c r="A945" s="42">
        <v>4</v>
      </c>
      <c r="B945" s="79" t="s">
        <v>689</v>
      </c>
      <c r="C945" s="42" t="s">
        <v>15</v>
      </c>
      <c r="D945" s="42">
        <v>1</v>
      </c>
      <c r="E945" s="42" t="s">
        <v>3163</v>
      </c>
      <c r="F945" s="240" t="s">
        <v>3164</v>
      </c>
      <c r="G945" s="90">
        <v>2000000</v>
      </c>
      <c r="H945" s="42">
        <v>0</v>
      </c>
      <c r="I945" s="74" t="s">
        <v>24</v>
      </c>
      <c r="J945" s="42" t="s">
        <v>52</v>
      </c>
      <c r="K945" s="74" t="s">
        <v>3158</v>
      </c>
    </row>
    <row r="946" spans="1:11" x14ac:dyDescent="0.25">
      <c r="A946" s="42">
        <v>5</v>
      </c>
      <c r="B946" s="79" t="s">
        <v>3165</v>
      </c>
      <c r="C946" s="42" t="s">
        <v>15</v>
      </c>
      <c r="D946" s="42">
        <v>1</v>
      </c>
      <c r="E946" s="42" t="s">
        <v>3166</v>
      </c>
      <c r="F946" s="240" t="s">
        <v>3157</v>
      </c>
      <c r="G946" s="90">
        <v>2850000</v>
      </c>
      <c r="H946" s="42">
        <v>0</v>
      </c>
      <c r="I946" s="74" t="s">
        <v>24</v>
      </c>
      <c r="J946" s="42" t="s">
        <v>52</v>
      </c>
      <c r="K946" s="74" t="s">
        <v>3158</v>
      </c>
    </row>
    <row r="947" spans="1:11" ht="25.5" x14ac:dyDescent="0.25">
      <c r="A947" s="42">
        <v>6</v>
      </c>
      <c r="B947" s="79" t="s">
        <v>3160</v>
      </c>
      <c r="C947" s="42" t="s">
        <v>15</v>
      </c>
      <c r="D947" s="42">
        <v>1</v>
      </c>
      <c r="E947" s="42" t="s">
        <v>3167</v>
      </c>
      <c r="F947" s="240" t="s">
        <v>3162</v>
      </c>
      <c r="G947" s="90">
        <v>2766600</v>
      </c>
      <c r="H947" s="42">
        <v>0</v>
      </c>
      <c r="I947" s="74" t="s">
        <v>24</v>
      </c>
      <c r="J947" s="42" t="s">
        <v>52</v>
      </c>
      <c r="K947" s="74" t="s">
        <v>3158</v>
      </c>
    </row>
    <row r="948" spans="1:11" x14ac:dyDescent="0.25">
      <c r="A948" s="42">
        <v>7</v>
      </c>
      <c r="B948" s="79" t="s">
        <v>670</v>
      </c>
      <c r="C948" s="42" t="s">
        <v>15</v>
      </c>
      <c r="D948" s="42">
        <v>1</v>
      </c>
      <c r="E948" s="42" t="s">
        <v>3168</v>
      </c>
      <c r="F948" s="240" t="s">
        <v>1162</v>
      </c>
      <c r="G948" s="90">
        <v>2848264</v>
      </c>
      <c r="H948" s="42">
        <v>0</v>
      </c>
      <c r="I948" s="74" t="s">
        <v>24</v>
      </c>
      <c r="J948" s="42" t="s">
        <v>52</v>
      </c>
      <c r="K948" s="74" t="s">
        <v>3158</v>
      </c>
    </row>
    <row r="949" spans="1:11" ht="25.5" x14ac:dyDescent="0.25">
      <c r="A949" s="42">
        <v>8</v>
      </c>
      <c r="B949" s="79" t="s">
        <v>942</v>
      </c>
      <c r="C949" s="42" t="s">
        <v>15</v>
      </c>
      <c r="D949" s="42">
        <v>1</v>
      </c>
      <c r="E949" s="42" t="s">
        <v>3169</v>
      </c>
      <c r="F949" s="240" t="s">
        <v>1137</v>
      </c>
      <c r="G949" s="90">
        <v>15363602</v>
      </c>
      <c r="H949" s="42">
        <v>0</v>
      </c>
      <c r="I949" s="74" t="s">
        <v>24</v>
      </c>
      <c r="J949" s="42" t="s">
        <v>52</v>
      </c>
      <c r="K949" s="74" t="s">
        <v>3158</v>
      </c>
    </row>
    <row r="950" spans="1:11" x14ac:dyDescent="0.25">
      <c r="A950" s="42">
        <v>9</v>
      </c>
      <c r="B950" s="79" t="s">
        <v>3170</v>
      </c>
      <c r="C950" s="42" t="s">
        <v>15</v>
      </c>
      <c r="D950" s="42">
        <v>1</v>
      </c>
      <c r="E950" s="42" t="s">
        <v>3171</v>
      </c>
      <c r="F950" s="240" t="s">
        <v>3172</v>
      </c>
      <c r="G950" s="90">
        <v>2674000</v>
      </c>
      <c r="H950" s="42">
        <v>0</v>
      </c>
      <c r="I950" s="74" t="s">
        <v>24</v>
      </c>
      <c r="J950" s="42" t="s">
        <v>52</v>
      </c>
      <c r="K950" s="74" t="s">
        <v>3158</v>
      </c>
    </row>
    <row r="951" spans="1:11" ht="25.5" x14ac:dyDescent="0.25">
      <c r="A951" s="42">
        <v>10</v>
      </c>
      <c r="B951" s="79" t="s">
        <v>2211</v>
      </c>
      <c r="C951" s="42" t="s">
        <v>15</v>
      </c>
      <c r="D951" s="42">
        <v>1</v>
      </c>
      <c r="E951" s="42" t="s">
        <v>3173</v>
      </c>
      <c r="F951" s="240" t="s">
        <v>3174</v>
      </c>
      <c r="G951" s="90">
        <v>24500000</v>
      </c>
      <c r="H951" s="42">
        <v>0</v>
      </c>
      <c r="I951" s="74" t="s">
        <v>24</v>
      </c>
      <c r="J951" s="42" t="s">
        <v>52</v>
      </c>
      <c r="K951" s="74" t="s">
        <v>3158</v>
      </c>
    </row>
    <row r="952" spans="1:11" ht="25.5" x14ac:dyDescent="0.25">
      <c r="A952" s="42">
        <v>11</v>
      </c>
      <c r="B952" s="79" t="s">
        <v>3175</v>
      </c>
      <c r="C952" s="42" t="s">
        <v>15</v>
      </c>
      <c r="D952" s="42">
        <v>1</v>
      </c>
      <c r="E952" s="42" t="s">
        <v>3176</v>
      </c>
      <c r="F952" s="240" t="s">
        <v>2724</v>
      </c>
      <c r="G952" s="90">
        <v>3850000</v>
      </c>
      <c r="H952" s="42">
        <v>0</v>
      </c>
      <c r="I952" s="74" t="s">
        <v>24</v>
      </c>
      <c r="J952" s="42" t="s">
        <v>18</v>
      </c>
      <c r="K952" s="74" t="s">
        <v>3158</v>
      </c>
    </row>
    <row r="953" spans="1:11" x14ac:dyDescent="0.25">
      <c r="A953" s="42">
        <v>12</v>
      </c>
      <c r="B953" s="79" t="s">
        <v>3177</v>
      </c>
      <c r="C953" s="42" t="s">
        <v>15</v>
      </c>
      <c r="D953" s="42">
        <v>1</v>
      </c>
      <c r="E953" s="42" t="s">
        <v>3178</v>
      </c>
      <c r="F953" s="240" t="s">
        <v>3179</v>
      </c>
      <c r="G953" s="90">
        <v>15105000</v>
      </c>
      <c r="H953" s="42">
        <v>0</v>
      </c>
      <c r="I953" s="74" t="s">
        <v>24</v>
      </c>
      <c r="J953" s="42" t="s">
        <v>18</v>
      </c>
      <c r="K953" s="74" t="s">
        <v>3158</v>
      </c>
    </row>
    <row r="954" spans="1:11" x14ac:dyDescent="0.25">
      <c r="A954" s="42">
        <v>13</v>
      </c>
      <c r="B954" s="79" t="s">
        <v>3180</v>
      </c>
      <c r="C954" s="42" t="s">
        <v>15</v>
      </c>
      <c r="D954" s="42">
        <v>1</v>
      </c>
      <c r="E954" s="42" t="s">
        <v>3181</v>
      </c>
      <c r="F954" s="240" t="s">
        <v>3179</v>
      </c>
      <c r="G954" s="90">
        <v>380000</v>
      </c>
      <c r="H954" s="42">
        <v>0</v>
      </c>
      <c r="I954" s="74" t="s">
        <v>24</v>
      </c>
      <c r="J954" s="42" t="s">
        <v>18</v>
      </c>
      <c r="K954" s="74" t="s">
        <v>3158</v>
      </c>
    </row>
    <row r="955" spans="1:11" x14ac:dyDescent="0.25">
      <c r="A955" s="42">
        <v>14</v>
      </c>
      <c r="B955" s="79" t="s">
        <v>853</v>
      </c>
      <c r="C955" s="42" t="s">
        <v>15</v>
      </c>
      <c r="D955" s="42">
        <v>1</v>
      </c>
      <c r="E955" s="42" t="s">
        <v>3156</v>
      </c>
      <c r="F955" s="240" t="s">
        <v>3157</v>
      </c>
      <c r="G955" s="90">
        <v>11153333</v>
      </c>
      <c r="H955" s="42">
        <v>0</v>
      </c>
      <c r="I955" s="74" t="s">
        <v>24</v>
      </c>
      <c r="J955" s="42" t="s">
        <v>52</v>
      </c>
      <c r="K955" s="74" t="s">
        <v>3158</v>
      </c>
    </row>
    <row r="956" spans="1:11" ht="25.5" x14ac:dyDescent="0.25">
      <c r="A956" s="42">
        <v>15</v>
      </c>
      <c r="B956" s="79" t="s">
        <v>806</v>
      </c>
      <c r="C956" s="42" t="s">
        <v>15</v>
      </c>
      <c r="D956" s="42">
        <v>1</v>
      </c>
      <c r="E956" s="42" t="s">
        <v>3182</v>
      </c>
      <c r="F956" s="240" t="s">
        <v>3183</v>
      </c>
      <c r="G956" s="90">
        <v>3762000</v>
      </c>
      <c r="H956" s="42">
        <v>0</v>
      </c>
      <c r="I956" s="74" t="s">
        <v>24</v>
      </c>
      <c r="J956" s="42" t="s">
        <v>52</v>
      </c>
      <c r="K956" s="74" t="s">
        <v>3158</v>
      </c>
    </row>
    <row r="957" spans="1:11" ht="25.5" x14ac:dyDescent="0.25">
      <c r="A957" s="42">
        <v>16</v>
      </c>
      <c r="B957" s="79" t="s">
        <v>207</v>
      </c>
      <c r="C957" s="42" t="s">
        <v>15</v>
      </c>
      <c r="D957" s="42">
        <v>1</v>
      </c>
      <c r="E957" s="42" t="s">
        <v>3184</v>
      </c>
      <c r="F957" s="240" t="s">
        <v>3164</v>
      </c>
      <c r="G957" s="90">
        <v>2300000</v>
      </c>
      <c r="H957" s="42">
        <v>0</v>
      </c>
      <c r="I957" s="74" t="s">
        <v>24</v>
      </c>
      <c r="J957" s="42" t="s">
        <v>52</v>
      </c>
      <c r="K957" s="74" t="s">
        <v>3158</v>
      </c>
    </row>
    <row r="958" spans="1:11" x14ac:dyDescent="0.25">
      <c r="A958" s="42">
        <v>17</v>
      </c>
      <c r="B958" s="79" t="s">
        <v>3185</v>
      </c>
      <c r="C958" s="42" t="s">
        <v>15</v>
      </c>
      <c r="D958" s="42">
        <v>1</v>
      </c>
      <c r="E958" s="42" t="s">
        <v>3186</v>
      </c>
      <c r="F958" s="240" t="s">
        <v>3164</v>
      </c>
      <c r="G958" s="90">
        <v>2300000</v>
      </c>
      <c r="H958" s="42">
        <v>0</v>
      </c>
      <c r="I958" s="74" t="s">
        <v>24</v>
      </c>
      <c r="J958" s="42" t="s">
        <v>52</v>
      </c>
      <c r="K958" s="74" t="s">
        <v>3158</v>
      </c>
    </row>
    <row r="959" spans="1:11" x14ac:dyDescent="0.25">
      <c r="A959" s="42">
        <v>18</v>
      </c>
      <c r="B959" s="79" t="s">
        <v>853</v>
      </c>
      <c r="C959" s="42" t="s">
        <v>15</v>
      </c>
      <c r="D959" s="42">
        <v>1</v>
      </c>
      <c r="E959" s="42" t="s">
        <v>3159</v>
      </c>
      <c r="F959" s="240" t="s">
        <v>3157</v>
      </c>
      <c r="G959" s="90">
        <v>11153333</v>
      </c>
      <c r="H959" s="42">
        <v>0</v>
      </c>
      <c r="I959" s="74" t="s">
        <v>24</v>
      </c>
      <c r="J959" s="42" t="s">
        <v>52</v>
      </c>
      <c r="K959" s="74" t="s">
        <v>3158</v>
      </c>
    </row>
    <row r="960" spans="1:11" ht="25.5" x14ac:dyDescent="0.25">
      <c r="A960" s="42">
        <v>19</v>
      </c>
      <c r="B960" s="79" t="s">
        <v>3187</v>
      </c>
      <c r="C960" s="42" t="s">
        <v>15</v>
      </c>
      <c r="D960" s="42">
        <v>1</v>
      </c>
      <c r="E960" s="42" t="s">
        <v>3188</v>
      </c>
      <c r="F960" s="240" t="s">
        <v>3189</v>
      </c>
      <c r="G960" s="90">
        <v>8448000</v>
      </c>
      <c r="H960" s="42">
        <v>0</v>
      </c>
      <c r="I960" s="74" t="s">
        <v>24</v>
      </c>
      <c r="J960" s="42" t="s">
        <v>52</v>
      </c>
      <c r="K960" s="74" t="s">
        <v>3158</v>
      </c>
    </row>
    <row r="961" spans="1:12" x14ac:dyDescent="0.25">
      <c r="A961" s="42">
        <v>20</v>
      </c>
      <c r="B961" s="79" t="s">
        <v>3190</v>
      </c>
      <c r="C961" s="42" t="s">
        <v>15</v>
      </c>
      <c r="D961" s="42">
        <v>1</v>
      </c>
      <c r="E961" s="42" t="s">
        <v>3191</v>
      </c>
      <c r="F961" s="240" t="s">
        <v>3192</v>
      </c>
      <c r="G961" s="90">
        <v>2755000</v>
      </c>
      <c r="H961" s="42">
        <v>0</v>
      </c>
      <c r="I961" s="74" t="s">
        <v>24</v>
      </c>
      <c r="J961" s="42" t="s">
        <v>52</v>
      </c>
      <c r="K961" s="74" t="s">
        <v>3158</v>
      </c>
    </row>
    <row r="962" spans="1:12" x14ac:dyDescent="0.25">
      <c r="A962" s="42">
        <v>21</v>
      </c>
      <c r="B962" s="79" t="s">
        <v>3193</v>
      </c>
      <c r="C962" s="42" t="s">
        <v>15</v>
      </c>
      <c r="D962" s="42">
        <v>1</v>
      </c>
      <c r="E962" s="42" t="s">
        <v>3194</v>
      </c>
      <c r="F962" s="240" t="s">
        <v>3195</v>
      </c>
      <c r="G962" s="90">
        <v>5918000</v>
      </c>
      <c r="H962" s="42">
        <v>0</v>
      </c>
      <c r="I962" s="74" t="s">
        <v>24</v>
      </c>
      <c r="J962" s="42" t="s">
        <v>52</v>
      </c>
      <c r="K962" s="74" t="s">
        <v>3158</v>
      </c>
    </row>
    <row r="963" spans="1:12" x14ac:dyDescent="0.25">
      <c r="A963" s="42">
        <v>22</v>
      </c>
      <c r="B963" s="79" t="s">
        <v>661</v>
      </c>
      <c r="C963" s="42" t="s">
        <v>15</v>
      </c>
      <c r="D963" s="42">
        <v>1</v>
      </c>
      <c r="E963" s="42" t="s">
        <v>3196</v>
      </c>
      <c r="F963" s="240" t="s">
        <v>3197</v>
      </c>
      <c r="G963" s="90">
        <v>6712973</v>
      </c>
      <c r="H963" s="257">
        <v>745901</v>
      </c>
      <c r="I963" s="74" t="s">
        <v>24</v>
      </c>
      <c r="J963" s="42" t="s">
        <v>52</v>
      </c>
      <c r="K963" s="74" t="s">
        <v>3158</v>
      </c>
    </row>
    <row r="964" spans="1:12" x14ac:dyDescent="0.25">
      <c r="A964" s="42">
        <v>23</v>
      </c>
      <c r="B964" s="79" t="s">
        <v>3198</v>
      </c>
      <c r="C964" s="42" t="s">
        <v>15</v>
      </c>
      <c r="D964" s="42">
        <v>1</v>
      </c>
      <c r="E964" s="42" t="s">
        <v>3199</v>
      </c>
      <c r="F964" s="240" t="s">
        <v>3179</v>
      </c>
      <c r="G964" s="90">
        <v>199500</v>
      </c>
      <c r="H964" s="42">
        <v>0</v>
      </c>
      <c r="I964" s="74" t="s">
        <v>24</v>
      </c>
      <c r="J964" s="42" t="s">
        <v>18</v>
      </c>
      <c r="K964" s="74" t="s">
        <v>3158</v>
      </c>
    </row>
    <row r="965" spans="1:12" x14ac:dyDescent="0.25">
      <c r="A965" s="42">
        <v>24</v>
      </c>
      <c r="B965" s="79" t="s">
        <v>3200</v>
      </c>
      <c r="C965" s="42" t="s">
        <v>15</v>
      </c>
      <c r="D965" s="42">
        <v>1</v>
      </c>
      <c r="E965" s="42" t="s">
        <v>3201</v>
      </c>
      <c r="F965" s="240" t="s">
        <v>3202</v>
      </c>
      <c r="G965" s="90">
        <v>2695000</v>
      </c>
      <c r="H965" s="42">
        <v>0</v>
      </c>
      <c r="I965" s="74" t="s">
        <v>3203</v>
      </c>
      <c r="J965" s="42" t="s">
        <v>18</v>
      </c>
      <c r="K965" s="74" t="s">
        <v>3158</v>
      </c>
    </row>
    <row r="966" spans="1:12" x14ac:dyDescent="0.25">
      <c r="A966" s="42">
        <v>25</v>
      </c>
      <c r="B966" s="79" t="s">
        <v>666</v>
      </c>
      <c r="C966" s="42" t="s">
        <v>15</v>
      </c>
      <c r="D966" s="42">
        <v>1</v>
      </c>
      <c r="E966" s="42" t="s">
        <v>3204</v>
      </c>
      <c r="F966" s="240" t="s">
        <v>1171</v>
      </c>
      <c r="G966" s="90">
        <v>10185670</v>
      </c>
      <c r="H966" s="42">
        <v>0</v>
      </c>
      <c r="I966" s="74" t="s">
        <v>24</v>
      </c>
      <c r="J966" s="42" t="s">
        <v>18</v>
      </c>
      <c r="K966" s="74" t="s">
        <v>3158</v>
      </c>
      <c r="L966" s="220" t="s">
        <v>2263</v>
      </c>
    </row>
    <row r="967" spans="1:12" ht="25.5" x14ac:dyDescent="0.25">
      <c r="A967" s="42">
        <v>26</v>
      </c>
      <c r="B967" s="79" t="s">
        <v>3004</v>
      </c>
      <c r="C967" s="42" t="s">
        <v>15</v>
      </c>
      <c r="D967" s="42">
        <v>1</v>
      </c>
      <c r="E967" s="42" t="s">
        <v>3205</v>
      </c>
      <c r="F967" s="240" t="s">
        <v>1515</v>
      </c>
      <c r="G967" s="90">
        <v>20000000</v>
      </c>
      <c r="H967" s="42">
        <v>0</v>
      </c>
      <c r="I967" s="74" t="s">
        <v>3206</v>
      </c>
      <c r="J967" s="42" t="s">
        <v>18</v>
      </c>
      <c r="K967" s="74" t="s">
        <v>3158</v>
      </c>
    </row>
    <row r="968" spans="1:12" ht="25.5" x14ac:dyDescent="0.25">
      <c r="A968" s="42">
        <v>27</v>
      </c>
      <c r="B968" s="79" t="s">
        <v>3118</v>
      </c>
      <c r="C968" s="42" t="s">
        <v>15</v>
      </c>
      <c r="D968" s="42">
        <v>1</v>
      </c>
      <c r="E968" s="42" t="s">
        <v>3207</v>
      </c>
      <c r="F968" s="240" t="s">
        <v>3120</v>
      </c>
      <c r="G968" s="90">
        <v>650000</v>
      </c>
      <c r="H968" s="42">
        <v>0</v>
      </c>
      <c r="I968" s="74" t="s">
        <v>3206</v>
      </c>
      <c r="J968" s="42" t="s">
        <v>18</v>
      </c>
      <c r="K968" s="74" t="s">
        <v>3158</v>
      </c>
    </row>
    <row r="969" spans="1:12" ht="25.5" x14ac:dyDescent="0.25">
      <c r="A969" s="42">
        <v>28</v>
      </c>
      <c r="B969" s="79" t="s">
        <v>3115</v>
      </c>
      <c r="C969" s="42" t="s">
        <v>15</v>
      </c>
      <c r="D969" s="42">
        <v>1</v>
      </c>
      <c r="E969" s="42" t="s">
        <v>3208</v>
      </c>
      <c r="F969" s="240" t="s">
        <v>3209</v>
      </c>
      <c r="G969" s="90">
        <v>14250000</v>
      </c>
      <c r="H969" s="42">
        <v>0</v>
      </c>
      <c r="I969" s="74" t="s">
        <v>3206</v>
      </c>
      <c r="J969" s="42" t="s">
        <v>18</v>
      </c>
      <c r="K969" s="74" t="s">
        <v>3158</v>
      </c>
    </row>
    <row r="970" spans="1:12" x14ac:dyDescent="0.25">
      <c r="A970" s="42">
        <v>29</v>
      </c>
      <c r="B970" s="79" t="s">
        <v>3210</v>
      </c>
      <c r="C970" s="42" t="s">
        <v>15</v>
      </c>
      <c r="D970" s="42">
        <v>1</v>
      </c>
      <c r="E970" s="42" t="s">
        <v>126</v>
      </c>
      <c r="F970" s="240"/>
      <c r="G970" s="90"/>
      <c r="H970" s="42"/>
      <c r="I970" s="74" t="s">
        <v>24</v>
      </c>
      <c r="J970" s="42" t="s">
        <v>52</v>
      </c>
      <c r="K970" s="74" t="s">
        <v>3158</v>
      </c>
    </row>
    <row r="971" spans="1:12" x14ac:dyDescent="0.25">
      <c r="A971" s="42">
        <v>30</v>
      </c>
      <c r="B971" s="79" t="s">
        <v>3211</v>
      </c>
      <c r="C971" s="42" t="s">
        <v>15</v>
      </c>
      <c r="D971" s="42">
        <v>1</v>
      </c>
      <c r="E971" s="42" t="s">
        <v>126</v>
      </c>
      <c r="F971" s="240"/>
      <c r="G971" s="90"/>
      <c r="H971" s="42"/>
      <c r="I971" s="74" t="s">
        <v>24</v>
      </c>
      <c r="J971" s="42" t="s">
        <v>52</v>
      </c>
      <c r="K971" s="74" t="s">
        <v>3158</v>
      </c>
    </row>
    <row r="972" spans="1:12" x14ac:dyDescent="0.25">
      <c r="A972" s="42">
        <v>31</v>
      </c>
      <c r="B972" s="79" t="s">
        <v>3212</v>
      </c>
      <c r="C972" s="42" t="s">
        <v>15</v>
      </c>
      <c r="D972" s="42">
        <v>1</v>
      </c>
      <c r="E972" s="42" t="s">
        <v>126</v>
      </c>
      <c r="F972" s="240"/>
      <c r="G972" s="90"/>
      <c r="H972" s="42"/>
      <c r="I972" s="74" t="s">
        <v>24</v>
      </c>
      <c r="J972" s="42" t="s">
        <v>52</v>
      </c>
      <c r="K972" s="74" t="s">
        <v>3158</v>
      </c>
    </row>
    <row r="973" spans="1:12" x14ac:dyDescent="0.25">
      <c r="A973" s="42">
        <v>32</v>
      </c>
      <c r="B973" s="79" t="s">
        <v>3213</v>
      </c>
      <c r="C973" s="42" t="s">
        <v>15</v>
      </c>
      <c r="D973" s="42">
        <v>1</v>
      </c>
      <c r="E973" s="42" t="s">
        <v>3214</v>
      </c>
      <c r="F973" s="240" t="s">
        <v>3202</v>
      </c>
      <c r="G973" s="90">
        <v>1848000</v>
      </c>
      <c r="H973" s="42">
        <v>0</v>
      </c>
      <c r="I973" s="74" t="s">
        <v>24</v>
      </c>
      <c r="J973" s="42" t="s">
        <v>52</v>
      </c>
      <c r="K973" s="74" t="s">
        <v>3158</v>
      </c>
    </row>
    <row r="974" spans="1:12" x14ac:dyDescent="0.25">
      <c r="A974" s="42">
        <v>33</v>
      </c>
      <c r="B974" s="79" t="s">
        <v>670</v>
      </c>
      <c r="C974" s="42" t="s">
        <v>15</v>
      </c>
      <c r="D974" s="42">
        <v>1</v>
      </c>
      <c r="E974" s="42" t="s">
        <v>3215</v>
      </c>
      <c r="F974" s="240" t="s">
        <v>1162</v>
      </c>
      <c r="G974" s="90">
        <v>2848264</v>
      </c>
      <c r="H974" s="42">
        <v>0</v>
      </c>
      <c r="I974" s="74" t="s">
        <v>24</v>
      </c>
      <c r="J974" s="42" t="s">
        <v>52</v>
      </c>
      <c r="K974" s="74" t="s">
        <v>3158</v>
      </c>
    </row>
    <row r="975" spans="1:12" ht="25.5" x14ac:dyDescent="0.25">
      <c r="A975" s="143">
        <v>34</v>
      </c>
      <c r="B975" s="310" t="s">
        <v>3216</v>
      </c>
      <c r="C975" s="143" t="s">
        <v>15</v>
      </c>
      <c r="D975" s="143">
        <v>1</v>
      </c>
      <c r="E975" s="143" t="s">
        <v>3217</v>
      </c>
      <c r="F975" s="311" t="s">
        <v>3218</v>
      </c>
      <c r="G975" s="312">
        <v>196546350</v>
      </c>
      <c r="H975" s="143">
        <v>0</v>
      </c>
      <c r="I975" s="313" t="s">
        <v>1133</v>
      </c>
      <c r="J975" s="143" t="s">
        <v>52</v>
      </c>
      <c r="K975" s="313" t="s">
        <v>3158</v>
      </c>
    </row>
    <row r="976" spans="1:12" x14ac:dyDescent="0.25">
      <c r="A976" s="597" t="s">
        <v>1387</v>
      </c>
      <c r="B976" s="597"/>
      <c r="C976" s="597"/>
      <c r="D976" s="597"/>
      <c r="E976" s="597"/>
      <c r="F976" s="597"/>
      <c r="G976" s="597"/>
      <c r="H976" s="597"/>
      <c r="I976" s="597"/>
      <c r="J976" s="597"/>
      <c r="K976" s="597"/>
    </row>
    <row r="977" spans="1:11" ht="38.25" x14ac:dyDescent="0.25">
      <c r="A977" s="280">
        <v>1</v>
      </c>
      <c r="B977" s="314" t="s">
        <v>2929</v>
      </c>
      <c r="C977" s="300" t="s">
        <v>202</v>
      </c>
      <c r="D977" s="300">
        <v>1</v>
      </c>
      <c r="E977" s="315" t="s">
        <v>2930</v>
      </c>
      <c r="F977" s="300">
        <v>2011</v>
      </c>
      <c r="G977" s="316">
        <v>2269815000</v>
      </c>
      <c r="H977" s="300">
        <v>0</v>
      </c>
      <c r="I977" s="174" t="s">
        <v>2931</v>
      </c>
      <c r="J977" s="315" t="s">
        <v>112</v>
      </c>
      <c r="K977" s="300" t="s">
        <v>2931</v>
      </c>
    </row>
    <row r="978" spans="1:11" ht="38.25" x14ac:dyDescent="0.25">
      <c r="A978" s="42">
        <v>2</v>
      </c>
      <c r="B978" s="161" t="s">
        <v>353</v>
      </c>
      <c r="C978" s="116" t="s">
        <v>202</v>
      </c>
      <c r="D978" s="116">
        <v>1</v>
      </c>
      <c r="E978" s="111" t="s">
        <v>2932</v>
      </c>
      <c r="F978" s="116">
        <v>2011</v>
      </c>
      <c r="G978" s="166">
        <v>125200000</v>
      </c>
      <c r="H978" s="116">
        <v>0</v>
      </c>
      <c r="I978" s="174" t="s">
        <v>2931</v>
      </c>
      <c r="J978" s="111" t="s">
        <v>112</v>
      </c>
      <c r="K978" s="116" t="s">
        <v>2931</v>
      </c>
    </row>
    <row r="979" spans="1:11" ht="38.25" x14ac:dyDescent="0.25">
      <c r="A979" s="42">
        <v>3</v>
      </c>
      <c r="B979" s="161" t="s">
        <v>2933</v>
      </c>
      <c r="C979" s="116" t="s">
        <v>202</v>
      </c>
      <c r="D979" s="116">
        <v>1</v>
      </c>
      <c r="E979" s="111" t="s">
        <v>2934</v>
      </c>
      <c r="F979" s="116">
        <v>2011</v>
      </c>
      <c r="G979" s="166">
        <v>57706000</v>
      </c>
      <c r="H979" s="116">
        <v>0</v>
      </c>
      <c r="I979" s="174" t="s">
        <v>2931</v>
      </c>
      <c r="J979" s="111" t="s">
        <v>112</v>
      </c>
      <c r="K979" s="116" t="s">
        <v>2931</v>
      </c>
    </row>
    <row r="980" spans="1:11" ht="38.25" x14ac:dyDescent="0.25">
      <c r="A980" s="42">
        <v>4</v>
      </c>
      <c r="B980" s="161" t="s">
        <v>2935</v>
      </c>
      <c r="C980" s="116" t="s">
        <v>202</v>
      </c>
      <c r="D980" s="116">
        <v>1</v>
      </c>
      <c r="E980" s="111" t="s">
        <v>2936</v>
      </c>
      <c r="F980" s="116">
        <v>2011</v>
      </c>
      <c r="G980" s="166">
        <v>860000000</v>
      </c>
      <c r="H980" s="116">
        <v>0</v>
      </c>
      <c r="I980" s="174" t="s">
        <v>2931</v>
      </c>
      <c r="J980" s="111" t="s">
        <v>112</v>
      </c>
      <c r="K980" s="116" t="s">
        <v>2931</v>
      </c>
    </row>
    <row r="981" spans="1:11" ht="38.25" x14ac:dyDescent="0.25">
      <c r="A981" s="42">
        <v>5</v>
      </c>
      <c r="B981" s="161" t="s">
        <v>1291</v>
      </c>
      <c r="C981" s="116" t="s">
        <v>202</v>
      </c>
      <c r="D981" s="116">
        <v>1</v>
      </c>
      <c r="E981" s="111" t="s">
        <v>1292</v>
      </c>
      <c r="F981" s="116" t="s">
        <v>1293</v>
      </c>
      <c r="G981" s="166">
        <v>43836000</v>
      </c>
      <c r="H981" s="116">
        <v>0</v>
      </c>
      <c r="I981" s="174" t="s">
        <v>1294</v>
      </c>
      <c r="J981" s="111" t="s">
        <v>112</v>
      </c>
      <c r="K981" s="116" t="s">
        <v>1294</v>
      </c>
    </row>
    <row r="982" spans="1:11" ht="25.5" x14ac:dyDescent="0.25">
      <c r="A982" s="42">
        <v>6</v>
      </c>
      <c r="B982" s="161" t="s">
        <v>1295</v>
      </c>
      <c r="C982" s="116" t="s">
        <v>66</v>
      </c>
      <c r="D982" s="116">
        <v>1</v>
      </c>
      <c r="E982" s="111" t="s">
        <v>1296</v>
      </c>
      <c r="F982" s="116" t="s">
        <v>1297</v>
      </c>
      <c r="G982" s="166">
        <v>14025000</v>
      </c>
      <c r="H982" s="116">
        <v>0</v>
      </c>
      <c r="I982" s="174" t="s">
        <v>1298</v>
      </c>
      <c r="J982" s="111" t="s">
        <v>112</v>
      </c>
      <c r="K982" s="116" t="s">
        <v>1298</v>
      </c>
    </row>
    <row r="983" spans="1:11" ht="38.25" x14ac:dyDescent="0.25">
      <c r="A983" s="42">
        <v>7</v>
      </c>
      <c r="B983" s="161" t="s">
        <v>1299</v>
      </c>
      <c r="C983" s="116" t="s">
        <v>66</v>
      </c>
      <c r="D983" s="116">
        <v>1</v>
      </c>
      <c r="E983" s="111" t="s">
        <v>1300</v>
      </c>
      <c r="F983" s="116" t="s">
        <v>474</v>
      </c>
      <c r="G983" s="166">
        <v>375000</v>
      </c>
      <c r="H983" s="116">
        <v>0</v>
      </c>
      <c r="I983" s="174" t="s">
        <v>1301</v>
      </c>
      <c r="J983" s="111" t="s">
        <v>112</v>
      </c>
      <c r="K983" s="116" t="s">
        <v>1301</v>
      </c>
    </row>
    <row r="984" spans="1:11" ht="38.25" x14ac:dyDescent="0.25">
      <c r="A984" s="42">
        <v>8</v>
      </c>
      <c r="B984" s="161" t="s">
        <v>1302</v>
      </c>
      <c r="C984" s="116" t="s">
        <v>66</v>
      </c>
      <c r="D984" s="116">
        <v>1</v>
      </c>
      <c r="E984" s="111" t="s">
        <v>1303</v>
      </c>
      <c r="F984" s="116" t="s">
        <v>474</v>
      </c>
      <c r="G984" s="166">
        <v>375000</v>
      </c>
      <c r="H984" s="116">
        <v>0</v>
      </c>
      <c r="I984" s="174" t="s">
        <v>1301</v>
      </c>
      <c r="J984" s="111" t="s">
        <v>112</v>
      </c>
      <c r="K984" s="116" t="s">
        <v>1301</v>
      </c>
    </row>
    <row r="985" spans="1:11" ht="38.25" x14ac:dyDescent="0.25">
      <c r="A985" s="42">
        <v>9</v>
      </c>
      <c r="B985" s="161" t="s">
        <v>1304</v>
      </c>
      <c r="C985" s="116" t="s">
        <v>66</v>
      </c>
      <c r="D985" s="116">
        <v>1</v>
      </c>
      <c r="E985" s="111" t="s">
        <v>1305</v>
      </c>
      <c r="F985" s="116" t="s">
        <v>474</v>
      </c>
      <c r="G985" s="166">
        <v>1125000</v>
      </c>
      <c r="H985" s="116">
        <v>0</v>
      </c>
      <c r="I985" s="174" t="s">
        <v>1301</v>
      </c>
      <c r="J985" s="111" t="s">
        <v>112</v>
      </c>
      <c r="K985" s="116" t="s">
        <v>1301</v>
      </c>
    </row>
    <row r="986" spans="1:11" ht="38.25" x14ac:dyDescent="0.25">
      <c r="A986" s="42">
        <v>10</v>
      </c>
      <c r="B986" s="161" t="s">
        <v>1306</v>
      </c>
      <c r="C986" s="116" t="s">
        <v>66</v>
      </c>
      <c r="D986" s="116">
        <v>1</v>
      </c>
      <c r="E986" s="111" t="s">
        <v>1307</v>
      </c>
      <c r="F986" s="116" t="s">
        <v>474</v>
      </c>
      <c r="G986" s="166">
        <v>1125000</v>
      </c>
      <c r="H986" s="116">
        <v>0</v>
      </c>
      <c r="I986" s="174" t="s">
        <v>1301</v>
      </c>
      <c r="J986" s="111" t="s">
        <v>112</v>
      </c>
      <c r="K986" s="116" t="s">
        <v>1301</v>
      </c>
    </row>
    <row r="987" spans="1:11" ht="51" x14ac:dyDescent="0.25">
      <c r="A987" s="42">
        <v>11</v>
      </c>
      <c r="B987" s="161" t="s">
        <v>286</v>
      </c>
      <c r="C987" s="116" t="s">
        <v>202</v>
      </c>
      <c r="D987" s="116">
        <v>1</v>
      </c>
      <c r="E987" s="111" t="s">
        <v>1308</v>
      </c>
      <c r="F987" s="116" t="s">
        <v>1309</v>
      </c>
      <c r="G987" s="166">
        <v>7980000</v>
      </c>
      <c r="H987" s="116">
        <v>0</v>
      </c>
      <c r="I987" s="174" t="s">
        <v>1310</v>
      </c>
      <c r="J987" s="111" t="s">
        <v>112</v>
      </c>
      <c r="K987" s="116" t="s">
        <v>1310</v>
      </c>
    </row>
    <row r="988" spans="1:11" ht="51" x14ac:dyDescent="0.25">
      <c r="A988" s="42">
        <v>12</v>
      </c>
      <c r="B988" s="161" t="s">
        <v>286</v>
      </c>
      <c r="C988" s="116" t="s">
        <v>202</v>
      </c>
      <c r="D988" s="116">
        <v>1</v>
      </c>
      <c r="E988" s="111" t="s">
        <v>1311</v>
      </c>
      <c r="F988" s="116" t="s">
        <v>1309</v>
      </c>
      <c r="G988" s="166">
        <v>7980000</v>
      </c>
      <c r="H988" s="116">
        <v>0</v>
      </c>
      <c r="I988" s="174" t="s">
        <v>1310</v>
      </c>
      <c r="J988" s="111" t="s">
        <v>112</v>
      </c>
      <c r="K988" s="116" t="s">
        <v>1310</v>
      </c>
    </row>
    <row r="989" spans="1:11" ht="51" x14ac:dyDescent="0.25">
      <c r="A989" s="42">
        <v>13</v>
      </c>
      <c r="B989" s="161" t="s">
        <v>286</v>
      </c>
      <c r="C989" s="116" t="s">
        <v>202</v>
      </c>
      <c r="D989" s="116">
        <v>1</v>
      </c>
      <c r="E989" s="111" t="s">
        <v>1312</v>
      </c>
      <c r="F989" s="116" t="s">
        <v>1309</v>
      </c>
      <c r="G989" s="166">
        <v>7980000</v>
      </c>
      <c r="H989" s="116">
        <v>0</v>
      </c>
      <c r="I989" s="174" t="s">
        <v>1310</v>
      </c>
      <c r="J989" s="111" t="s">
        <v>112</v>
      </c>
      <c r="K989" s="116" t="s">
        <v>1310</v>
      </c>
    </row>
    <row r="990" spans="1:11" ht="51" x14ac:dyDescent="0.25">
      <c r="A990" s="42">
        <v>14</v>
      </c>
      <c r="B990" s="161" t="s">
        <v>1313</v>
      </c>
      <c r="C990" s="116" t="s">
        <v>202</v>
      </c>
      <c r="D990" s="116">
        <v>1</v>
      </c>
      <c r="E990" s="111" t="s">
        <v>1314</v>
      </c>
      <c r="F990" s="116" t="s">
        <v>1315</v>
      </c>
      <c r="G990" s="166">
        <v>6985000</v>
      </c>
      <c r="H990" s="116">
        <v>0</v>
      </c>
      <c r="I990" s="174" t="s">
        <v>1310</v>
      </c>
      <c r="J990" s="111" t="s">
        <v>112</v>
      </c>
      <c r="K990" s="116" t="s">
        <v>1310</v>
      </c>
    </row>
    <row r="991" spans="1:11" ht="51" x14ac:dyDescent="0.25">
      <c r="A991" s="42">
        <v>15</v>
      </c>
      <c r="B991" s="161" t="s">
        <v>1316</v>
      </c>
      <c r="C991" s="116" t="s">
        <v>202</v>
      </c>
      <c r="D991" s="116">
        <v>1</v>
      </c>
      <c r="E991" s="111" t="s">
        <v>1317</v>
      </c>
      <c r="F991" s="116" t="s">
        <v>1318</v>
      </c>
      <c r="G991" s="166">
        <v>4900000</v>
      </c>
      <c r="H991" s="116">
        <v>0</v>
      </c>
      <c r="I991" s="174" t="s">
        <v>1310</v>
      </c>
      <c r="J991" s="111" t="s">
        <v>112</v>
      </c>
      <c r="K991" s="116" t="s">
        <v>1310</v>
      </c>
    </row>
    <row r="992" spans="1:11" ht="51" x14ac:dyDescent="0.25">
      <c r="A992" s="42">
        <v>16</v>
      </c>
      <c r="B992" s="161" t="s">
        <v>1319</v>
      </c>
      <c r="C992" s="116" t="s">
        <v>66</v>
      </c>
      <c r="D992" s="116">
        <v>1</v>
      </c>
      <c r="E992" s="111" t="s">
        <v>1320</v>
      </c>
      <c r="F992" s="116">
        <v>41982</v>
      </c>
      <c r="G992" s="166">
        <v>7464990</v>
      </c>
      <c r="H992" s="116">
        <v>0</v>
      </c>
      <c r="I992" s="174" t="s">
        <v>1310</v>
      </c>
      <c r="J992" s="111" t="s">
        <v>112</v>
      </c>
      <c r="K992" s="116" t="s">
        <v>1310</v>
      </c>
    </row>
    <row r="993" spans="1:11" ht="51" x14ac:dyDescent="0.25">
      <c r="A993" s="42">
        <v>17</v>
      </c>
      <c r="B993" s="161" t="s">
        <v>1321</v>
      </c>
      <c r="C993" s="116" t="s">
        <v>66</v>
      </c>
      <c r="D993" s="116">
        <v>1</v>
      </c>
      <c r="E993" s="111" t="s">
        <v>1322</v>
      </c>
      <c r="F993" s="116">
        <v>40470</v>
      </c>
      <c r="G993" s="166">
        <v>18000000</v>
      </c>
      <c r="H993" s="116">
        <v>0</v>
      </c>
      <c r="I993" s="174" t="s">
        <v>1310</v>
      </c>
      <c r="J993" s="111" t="s">
        <v>1323</v>
      </c>
      <c r="K993" s="116" t="s">
        <v>1310</v>
      </c>
    </row>
    <row r="994" spans="1:11" ht="51" x14ac:dyDescent="0.25">
      <c r="A994" s="42">
        <v>18</v>
      </c>
      <c r="B994" s="161" t="s">
        <v>1324</v>
      </c>
      <c r="C994" s="116" t="s">
        <v>202</v>
      </c>
      <c r="D994" s="116">
        <v>1</v>
      </c>
      <c r="E994" s="111" t="s">
        <v>1325</v>
      </c>
      <c r="F994" s="116">
        <v>41243</v>
      </c>
      <c r="G994" s="166">
        <v>29953000</v>
      </c>
      <c r="H994" s="116">
        <v>0</v>
      </c>
      <c r="I994" s="174" t="s">
        <v>1310</v>
      </c>
      <c r="J994" s="111" t="s">
        <v>1323</v>
      </c>
      <c r="K994" s="116" t="s">
        <v>1310</v>
      </c>
    </row>
    <row r="995" spans="1:11" ht="51" x14ac:dyDescent="0.25">
      <c r="A995" s="42">
        <v>19</v>
      </c>
      <c r="B995" s="161" t="s">
        <v>1326</v>
      </c>
      <c r="C995" s="116" t="s">
        <v>66</v>
      </c>
      <c r="D995" s="116">
        <v>1</v>
      </c>
      <c r="E995" s="111" t="s">
        <v>1327</v>
      </c>
      <c r="F995" s="116">
        <v>40470</v>
      </c>
      <c r="G995" s="166">
        <v>19990000</v>
      </c>
      <c r="H995" s="116">
        <v>0</v>
      </c>
      <c r="I995" s="174" t="s">
        <v>1310</v>
      </c>
      <c r="J995" s="111" t="s">
        <v>1323</v>
      </c>
      <c r="K995" s="116" t="s">
        <v>1310</v>
      </c>
    </row>
    <row r="996" spans="1:11" ht="51" x14ac:dyDescent="0.25">
      <c r="A996" s="42">
        <v>20</v>
      </c>
      <c r="B996" s="161" t="s">
        <v>1328</v>
      </c>
      <c r="C996" s="116" t="s">
        <v>66</v>
      </c>
      <c r="D996" s="116">
        <v>1</v>
      </c>
      <c r="E996" s="111" t="s">
        <v>1329</v>
      </c>
      <c r="F996" s="116">
        <v>40826</v>
      </c>
      <c r="G996" s="166">
        <v>19523000</v>
      </c>
      <c r="H996" s="116">
        <v>0</v>
      </c>
      <c r="I996" s="174" t="s">
        <v>1310</v>
      </c>
      <c r="J996" s="111" t="s">
        <v>1323</v>
      </c>
      <c r="K996" s="116" t="s">
        <v>1310</v>
      </c>
    </row>
    <row r="997" spans="1:11" ht="51" x14ac:dyDescent="0.25">
      <c r="A997" s="42">
        <v>21</v>
      </c>
      <c r="B997" s="161" t="s">
        <v>1328</v>
      </c>
      <c r="C997" s="116" t="s">
        <v>66</v>
      </c>
      <c r="D997" s="116">
        <v>1</v>
      </c>
      <c r="E997" s="111" t="s">
        <v>1330</v>
      </c>
      <c r="F997" s="116">
        <v>40826</v>
      </c>
      <c r="G997" s="166">
        <v>19523000</v>
      </c>
      <c r="H997" s="116">
        <v>0</v>
      </c>
      <c r="I997" s="174" t="s">
        <v>1310</v>
      </c>
      <c r="J997" s="111" t="s">
        <v>1323</v>
      </c>
      <c r="K997" s="116" t="s">
        <v>1310</v>
      </c>
    </row>
    <row r="998" spans="1:11" ht="51" x14ac:dyDescent="0.25">
      <c r="A998" s="42">
        <v>22</v>
      </c>
      <c r="B998" s="161" t="s">
        <v>1328</v>
      </c>
      <c r="C998" s="116" t="s">
        <v>66</v>
      </c>
      <c r="D998" s="116">
        <v>1</v>
      </c>
      <c r="E998" s="111" t="s">
        <v>1331</v>
      </c>
      <c r="F998" s="116">
        <v>40826</v>
      </c>
      <c r="G998" s="166">
        <v>19523000</v>
      </c>
      <c r="H998" s="116">
        <v>0</v>
      </c>
      <c r="I998" s="174" t="s">
        <v>1310</v>
      </c>
      <c r="J998" s="111" t="s">
        <v>1323</v>
      </c>
      <c r="K998" s="116" t="s">
        <v>1310</v>
      </c>
    </row>
    <row r="999" spans="1:11" ht="51" x14ac:dyDescent="0.25">
      <c r="A999" s="42">
        <v>23</v>
      </c>
      <c r="B999" s="161" t="s">
        <v>1328</v>
      </c>
      <c r="C999" s="116" t="s">
        <v>66</v>
      </c>
      <c r="D999" s="116">
        <v>1</v>
      </c>
      <c r="E999" s="111" t="s">
        <v>1332</v>
      </c>
      <c r="F999" s="116">
        <v>40826</v>
      </c>
      <c r="G999" s="166">
        <v>19523000</v>
      </c>
      <c r="H999" s="116">
        <v>0</v>
      </c>
      <c r="I999" s="174" t="s">
        <v>1310</v>
      </c>
      <c r="J999" s="111" t="s">
        <v>1323</v>
      </c>
      <c r="K999" s="116" t="s">
        <v>1310</v>
      </c>
    </row>
    <row r="1000" spans="1:11" ht="51" x14ac:dyDescent="0.25">
      <c r="A1000" s="42">
        <v>24</v>
      </c>
      <c r="B1000" s="161" t="s">
        <v>1333</v>
      </c>
      <c r="C1000" s="116" t="s">
        <v>66</v>
      </c>
      <c r="D1000" s="116">
        <v>1</v>
      </c>
      <c r="E1000" s="111" t="s">
        <v>1334</v>
      </c>
      <c r="F1000" s="116">
        <v>40826</v>
      </c>
      <c r="G1000" s="166">
        <v>19523000</v>
      </c>
      <c r="H1000" s="116">
        <v>0</v>
      </c>
      <c r="I1000" s="174" t="s">
        <v>1310</v>
      </c>
      <c r="J1000" s="111" t="s">
        <v>1323</v>
      </c>
      <c r="K1000" s="116" t="s">
        <v>1310</v>
      </c>
    </row>
    <row r="1001" spans="1:11" ht="51" x14ac:dyDescent="0.25">
      <c r="A1001" s="42">
        <v>25</v>
      </c>
      <c r="B1001" s="161" t="s">
        <v>1335</v>
      </c>
      <c r="C1001" s="116" t="s">
        <v>66</v>
      </c>
      <c r="D1001" s="116">
        <v>1</v>
      </c>
      <c r="E1001" s="111" t="s">
        <v>1336</v>
      </c>
      <c r="F1001" s="116">
        <v>41113</v>
      </c>
      <c r="G1001" s="166">
        <v>14982000</v>
      </c>
      <c r="H1001" s="116">
        <v>0</v>
      </c>
      <c r="I1001" s="174" t="s">
        <v>1310</v>
      </c>
      <c r="J1001" s="111" t="s">
        <v>1323</v>
      </c>
      <c r="K1001" s="116" t="s">
        <v>1310</v>
      </c>
    </row>
    <row r="1002" spans="1:11" ht="51" x14ac:dyDescent="0.25">
      <c r="A1002" s="42">
        <v>26</v>
      </c>
      <c r="B1002" s="161" t="s">
        <v>1337</v>
      </c>
      <c r="C1002" s="116" t="s">
        <v>66</v>
      </c>
      <c r="D1002" s="116">
        <v>1</v>
      </c>
      <c r="E1002" s="111" t="s">
        <v>1338</v>
      </c>
      <c r="F1002" s="116">
        <v>41082</v>
      </c>
      <c r="G1002" s="166">
        <v>14982000</v>
      </c>
      <c r="H1002" s="116">
        <v>0</v>
      </c>
      <c r="I1002" s="174" t="s">
        <v>1310</v>
      </c>
      <c r="J1002" s="111" t="s">
        <v>1323</v>
      </c>
      <c r="K1002" s="116" t="s">
        <v>1310</v>
      </c>
    </row>
    <row r="1003" spans="1:11" ht="51" x14ac:dyDescent="0.25">
      <c r="A1003" s="42">
        <v>27</v>
      </c>
      <c r="B1003" s="161" t="s">
        <v>1337</v>
      </c>
      <c r="C1003" s="116" t="s">
        <v>66</v>
      </c>
      <c r="D1003" s="116">
        <v>1</v>
      </c>
      <c r="E1003" s="111" t="s">
        <v>1339</v>
      </c>
      <c r="F1003" s="116">
        <v>41082</v>
      </c>
      <c r="G1003" s="166">
        <v>14982000</v>
      </c>
      <c r="H1003" s="116">
        <v>0</v>
      </c>
      <c r="I1003" s="174" t="s">
        <v>1310</v>
      </c>
      <c r="J1003" s="111" t="s">
        <v>1323</v>
      </c>
      <c r="K1003" s="116" t="s">
        <v>1310</v>
      </c>
    </row>
    <row r="1004" spans="1:11" ht="51" x14ac:dyDescent="0.25">
      <c r="A1004" s="42">
        <v>28</v>
      </c>
      <c r="B1004" s="161" t="s">
        <v>1340</v>
      </c>
      <c r="C1004" s="116" t="s">
        <v>66</v>
      </c>
      <c r="D1004" s="116">
        <v>1</v>
      </c>
      <c r="E1004" s="111" t="s">
        <v>1341</v>
      </c>
      <c r="F1004" s="116">
        <v>41243</v>
      </c>
      <c r="G1004" s="166">
        <v>14982000</v>
      </c>
      <c r="H1004" s="116">
        <v>0</v>
      </c>
      <c r="I1004" s="174" t="s">
        <v>1310</v>
      </c>
      <c r="J1004" s="111" t="s">
        <v>1323</v>
      </c>
      <c r="K1004" s="116" t="s">
        <v>1310</v>
      </c>
    </row>
    <row r="1005" spans="1:11" ht="51" x14ac:dyDescent="0.25">
      <c r="A1005" s="42">
        <v>29</v>
      </c>
      <c r="B1005" s="161" t="s">
        <v>1342</v>
      </c>
      <c r="C1005" s="116" t="s">
        <v>66</v>
      </c>
      <c r="D1005" s="116">
        <v>1</v>
      </c>
      <c r="E1005" s="111" t="s">
        <v>1343</v>
      </c>
      <c r="F1005" s="116">
        <v>41243</v>
      </c>
      <c r="G1005" s="166">
        <v>14982000</v>
      </c>
      <c r="H1005" s="116">
        <v>0</v>
      </c>
      <c r="I1005" s="174" t="s">
        <v>1310</v>
      </c>
      <c r="J1005" s="111" t="s">
        <v>1323</v>
      </c>
      <c r="K1005" s="116" t="s">
        <v>1310</v>
      </c>
    </row>
    <row r="1006" spans="1:11" ht="25.5" x14ac:dyDescent="0.25">
      <c r="A1006" s="42">
        <v>30</v>
      </c>
      <c r="B1006" s="161" t="s">
        <v>1344</v>
      </c>
      <c r="C1006" s="116" t="s">
        <v>202</v>
      </c>
      <c r="D1006" s="116">
        <v>1</v>
      </c>
      <c r="E1006" s="111" t="s">
        <v>1345</v>
      </c>
      <c r="F1006" s="116" t="s">
        <v>1346</v>
      </c>
      <c r="G1006" s="166">
        <v>47850840</v>
      </c>
      <c r="H1006" s="116">
        <v>0</v>
      </c>
      <c r="I1006" s="174" t="s">
        <v>1347</v>
      </c>
      <c r="J1006" s="111" t="s">
        <v>1348</v>
      </c>
      <c r="K1006" s="116" t="s">
        <v>1347</v>
      </c>
    </row>
    <row r="1007" spans="1:11" ht="25.5" x14ac:dyDescent="0.25">
      <c r="A1007" s="42">
        <v>31</v>
      </c>
      <c r="B1007" s="161" t="s">
        <v>1160</v>
      </c>
      <c r="C1007" s="116" t="s">
        <v>202</v>
      </c>
      <c r="D1007" s="116">
        <v>1</v>
      </c>
      <c r="E1007" s="111" t="s">
        <v>1349</v>
      </c>
      <c r="F1007" s="116" t="s">
        <v>1162</v>
      </c>
      <c r="G1007" s="166">
        <v>6083893</v>
      </c>
      <c r="H1007" s="116">
        <v>0</v>
      </c>
      <c r="I1007" s="174" t="s">
        <v>1347</v>
      </c>
      <c r="J1007" s="111" t="s">
        <v>1348</v>
      </c>
      <c r="K1007" s="116" t="s">
        <v>1347</v>
      </c>
    </row>
    <row r="1008" spans="1:11" ht="25.5" x14ac:dyDescent="0.25">
      <c r="A1008" s="42">
        <v>32</v>
      </c>
      <c r="B1008" s="161" t="s">
        <v>1160</v>
      </c>
      <c r="C1008" s="116" t="s">
        <v>202</v>
      </c>
      <c r="D1008" s="116">
        <v>1</v>
      </c>
      <c r="E1008" s="111" t="s">
        <v>1350</v>
      </c>
      <c r="F1008" s="116" t="s">
        <v>1162</v>
      </c>
      <c r="G1008" s="166">
        <v>6083893</v>
      </c>
      <c r="H1008" s="116">
        <v>0</v>
      </c>
      <c r="I1008" s="174" t="s">
        <v>1347</v>
      </c>
      <c r="J1008" s="111" t="s">
        <v>1348</v>
      </c>
      <c r="K1008" s="116" t="s">
        <v>1347</v>
      </c>
    </row>
    <row r="1009" spans="1:11" ht="25.5" x14ac:dyDescent="0.25">
      <c r="A1009" s="42">
        <v>33</v>
      </c>
      <c r="B1009" s="161" t="s">
        <v>1351</v>
      </c>
      <c r="C1009" s="116" t="s">
        <v>202</v>
      </c>
      <c r="D1009" s="116">
        <v>1</v>
      </c>
      <c r="E1009" s="111" t="s">
        <v>1352</v>
      </c>
      <c r="F1009" s="116">
        <v>42774</v>
      </c>
      <c r="G1009" s="166">
        <v>3045000</v>
      </c>
      <c r="H1009" s="116">
        <v>0</v>
      </c>
      <c r="I1009" s="174" t="s">
        <v>1347</v>
      </c>
      <c r="J1009" s="111" t="s">
        <v>1348</v>
      </c>
      <c r="K1009" s="116" t="s">
        <v>1347</v>
      </c>
    </row>
    <row r="1010" spans="1:11" ht="51" x14ac:dyDescent="0.25">
      <c r="A1010" s="42">
        <v>34</v>
      </c>
      <c r="B1010" s="161" t="s">
        <v>670</v>
      </c>
      <c r="C1010" s="116" t="s">
        <v>202</v>
      </c>
      <c r="D1010" s="116">
        <v>1</v>
      </c>
      <c r="E1010" s="111" t="s">
        <v>1353</v>
      </c>
      <c r="F1010" s="116" t="s">
        <v>1162</v>
      </c>
      <c r="G1010" s="166">
        <v>2848264</v>
      </c>
      <c r="H1010" s="116">
        <v>0</v>
      </c>
      <c r="I1010" s="174" t="s">
        <v>1354</v>
      </c>
      <c r="J1010" s="111" t="s">
        <v>1348</v>
      </c>
      <c r="K1010" s="116" t="s">
        <v>1354</v>
      </c>
    </row>
    <row r="1011" spans="1:11" ht="25.5" x14ac:dyDescent="0.25">
      <c r="A1011" s="42">
        <v>35</v>
      </c>
      <c r="B1011" s="161" t="s">
        <v>1351</v>
      </c>
      <c r="C1011" s="116" t="s">
        <v>202</v>
      </c>
      <c r="D1011" s="116">
        <v>1</v>
      </c>
      <c r="E1011" s="111" t="s">
        <v>1355</v>
      </c>
      <c r="F1011" s="116">
        <v>42774</v>
      </c>
      <c r="G1011" s="166">
        <v>3045000</v>
      </c>
      <c r="H1011" s="116">
        <v>0</v>
      </c>
      <c r="I1011" s="174" t="s">
        <v>1347</v>
      </c>
      <c r="J1011" s="111" t="s">
        <v>1348</v>
      </c>
      <c r="K1011" s="116" t="s">
        <v>1347</v>
      </c>
    </row>
    <row r="1012" spans="1:11" ht="25.5" x14ac:dyDescent="0.25">
      <c r="A1012" s="42">
        <v>36</v>
      </c>
      <c r="B1012" s="161" t="s">
        <v>1247</v>
      </c>
      <c r="C1012" s="116" t="s">
        <v>202</v>
      </c>
      <c r="D1012" s="116">
        <v>1</v>
      </c>
      <c r="E1012" s="111" t="s">
        <v>1356</v>
      </c>
      <c r="F1012" s="116" t="s">
        <v>1357</v>
      </c>
      <c r="G1012" s="166">
        <v>2567524</v>
      </c>
      <c r="H1012" s="116">
        <v>0</v>
      </c>
      <c r="I1012" s="174" t="s">
        <v>1347</v>
      </c>
      <c r="J1012" s="111" t="s">
        <v>1348</v>
      </c>
      <c r="K1012" s="116" t="s">
        <v>1347</v>
      </c>
    </row>
    <row r="1013" spans="1:11" ht="25.5" x14ac:dyDescent="0.25">
      <c r="A1013" s="42">
        <v>37</v>
      </c>
      <c r="B1013" s="161" t="s">
        <v>942</v>
      </c>
      <c r="C1013" s="116" t="s">
        <v>202</v>
      </c>
      <c r="D1013" s="116">
        <v>1</v>
      </c>
      <c r="E1013" s="111" t="s">
        <v>1358</v>
      </c>
      <c r="F1013" s="116" t="s">
        <v>1359</v>
      </c>
      <c r="G1013" s="166">
        <v>15363602</v>
      </c>
      <c r="H1013" s="116">
        <v>0</v>
      </c>
      <c r="I1013" s="174" t="s">
        <v>1347</v>
      </c>
      <c r="J1013" s="111" t="s">
        <v>1348</v>
      </c>
      <c r="K1013" s="116" t="s">
        <v>1347</v>
      </c>
    </row>
    <row r="1014" spans="1:11" ht="25.5" x14ac:dyDescent="0.25">
      <c r="A1014" s="42">
        <v>38</v>
      </c>
      <c r="B1014" s="161" t="s">
        <v>1360</v>
      </c>
      <c r="C1014" s="116" t="s">
        <v>202</v>
      </c>
      <c r="D1014" s="116">
        <v>1</v>
      </c>
      <c r="E1014" s="111" t="s">
        <v>1361</v>
      </c>
      <c r="F1014" s="116" t="s">
        <v>1362</v>
      </c>
      <c r="G1014" s="166">
        <v>15687100</v>
      </c>
      <c r="H1014" s="116">
        <v>0</v>
      </c>
      <c r="I1014" s="174" t="s">
        <v>1347</v>
      </c>
      <c r="J1014" s="111" t="s">
        <v>1348</v>
      </c>
      <c r="K1014" s="116" t="s">
        <v>1347</v>
      </c>
    </row>
    <row r="1015" spans="1:11" ht="25.5" x14ac:dyDescent="0.25">
      <c r="A1015" s="42">
        <v>39</v>
      </c>
      <c r="B1015" s="161" t="s">
        <v>1360</v>
      </c>
      <c r="C1015" s="116" t="s">
        <v>202</v>
      </c>
      <c r="D1015" s="116">
        <v>1</v>
      </c>
      <c r="E1015" s="111" t="s">
        <v>1363</v>
      </c>
      <c r="F1015" s="116" t="s">
        <v>1362</v>
      </c>
      <c r="G1015" s="166">
        <v>15687100</v>
      </c>
      <c r="H1015" s="116">
        <v>0</v>
      </c>
      <c r="I1015" s="174" t="s">
        <v>1347</v>
      </c>
      <c r="J1015" s="111" t="s">
        <v>1348</v>
      </c>
      <c r="K1015" s="116" t="s">
        <v>1347</v>
      </c>
    </row>
    <row r="1016" spans="1:11" ht="25.5" x14ac:dyDescent="0.25">
      <c r="A1016" s="42">
        <v>40</v>
      </c>
      <c r="B1016" s="161" t="s">
        <v>1364</v>
      </c>
      <c r="C1016" s="116" t="s">
        <v>202</v>
      </c>
      <c r="D1016" s="116">
        <v>1</v>
      </c>
      <c r="E1016" s="111" t="s">
        <v>1365</v>
      </c>
      <c r="F1016" s="116">
        <v>43049</v>
      </c>
      <c r="G1016" s="166">
        <v>15817656</v>
      </c>
      <c r="H1016" s="116">
        <v>0</v>
      </c>
      <c r="I1016" s="174" t="s">
        <v>1347</v>
      </c>
      <c r="J1016" s="111" t="s">
        <v>1348</v>
      </c>
      <c r="K1016" s="116" t="s">
        <v>1347</v>
      </c>
    </row>
    <row r="1017" spans="1:11" ht="25.5" x14ac:dyDescent="0.25">
      <c r="A1017" s="42">
        <v>41</v>
      </c>
      <c r="B1017" s="161" t="s">
        <v>48</v>
      </c>
      <c r="C1017" s="116" t="s">
        <v>202</v>
      </c>
      <c r="D1017" s="116">
        <v>1</v>
      </c>
      <c r="E1017" s="111" t="s">
        <v>1366</v>
      </c>
      <c r="F1017" s="116" t="s">
        <v>1362</v>
      </c>
      <c r="G1017" s="166">
        <v>14813335</v>
      </c>
      <c r="H1017" s="116">
        <v>0</v>
      </c>
      <c r="I1017" s="174" t="s">
        <v>1347</v>
      </c>
      <c r="J1017" s="111" t="s">
        <v>1348</v>
      </c>
      <c r="K1017" s="116" t="s">
        <v>1347</v>
      </c>
    </row>
    <row r="1018" spans="1:11" ht="25.5" x14ac:dyDescent="0.25">
      <c r="A1018" s="42">
        <v>42</v>
      </c>
      <c r="B1018" s="161" t="s">
        <v>942</v>
      </c>
      <c r="C1018" s="116" t="s">
        <v>202</v>
      </c>
      <c r="D1018" s="116">
        <v>1</v>
      </c>
      <c r="E1018" s="111" t="s">
        <v>1367</v>
      </c>
      <c r="F1018" s="116" t="s">
        <v>1359</v>
      </c>
      <c r="G1018" s="166">
        <v>15363602</v>
      </c>
      <c r="H1018" s="116">
        <v>0</v>
      </c>
      <c r="I1018" s="174" t="s">
        <v>1347</v>
      </c>
      <c r="J1018" s="111" t="s">
        <v>1348</v>
      </c>
      <c r="K1018" s="116" t="s">
        <v>1347</v>
      </c>
    </row>
    <row r="1019" spans="1:11" ht="38.25" x14ac:dyDescent="0.25">
      <c r="A1019" s="42">
        <v>43</v>
      </c>
      <c r="B1019" s="161" t="s">
        <v>1368</v>
      </c>
      <c r="C1019" s="116" t="s">
        <v>202</v>
      </c>
      <c r="D1019" s="116">
        <v>1</v>
      </c>
      <c r="E1019" s="111" t="s">
        <v>1369</v>
      </c>
      <c r="F1019" s="116" t="s">
        <v>1370</v>
      </c>
      <c r="G1019" s="166">
        <v>8085880</v>
      </c>
      <c r="H1019" s="116">
        <v>0</v>
      </c>
      <c r="I1019" s="174" t="s">
        <v>1371</v>
      </c>
      <c r="J1019" s="111" t="s">
        <v>1348</v>
      </c>
      <c r="K1019" s="116" t="s">
        <v>1371</v>
      </c>
    </row>
    <row r="1020" spans="1:11" ht="38.25" x14ac:dyDescent="0.25">
      <c r="A1020" s="42">
        <v>44</v>
      </c>
      <c r="B1020" s="161" t="s">
        <v>1372</v>
      </c>
      <c r="C1020" s="116" t="s">
        <v>202</v>
      </c>
      <c r="D1020" s="116">
        <v>1</v>
      </c>
      <c r="E1020" s="111" t="s">
        <v>1373</v>
      </c>
      <c r="F1020" s="116" t="s">
        <v>1374</v>
      </c>
      <c r="G1020" s="166">
        <v>2864245</v>
      </c>
      <c r="H1020" s="116">
        <v>0</v>
      </c>
      <c r="I1020" s="174" t="s">
        <v>1371</v>
      </c>
      <c r="J1020" s="111" t="s">
        <v>1348</v>
      </c>
      <c r="K1020" s="116" t="s">
        <v>1371</v>
      </c>
    </row>
    <row r="1021" spans="1:11" ht="25.5" x14ac:dyDescent="0.25">
      <c r="A1021" s="42">
        <v>45</v>
      </c>
      <c r="B1021" s="161" t="s">
        <v>1375</v>
      </c>
      <c r="C1021" s="116" t="s">
        <v>202</v>
      </c>
      <c r="D1021" s="116">
        <v>1</v>
      </c>
      <c r="E1021" s="111" t="s">
        <v>1376</v>
      </c>
      <c r="F1021" s="116">
        <v>2013</v>
      </c>
      <c r="G1021" s="166">
        <v>0</v>
      </c>
      <c r="H1021" s="116">
        <v>0</v>
      </c>
      <c r="I1021" s="174" t="s">
        <v>1347</v>
      </c>
      <c r="J1021" s="111" t="s">
        <v>1348</v>
      </c>
      <c r="K1021" s="116" t="s">
        <v>1347</v>
      </c>
    </row>
    <row r="1022" spans="1:11" ht="25.5" x14ac:dyDescent="0.25">
      <c r="A1022" s="42">
        <v>46</v>
      </c>
      <c r="B1022" s="161" t="s">
        <v>1375</v>
      </c>
      <c r="C1022" s="116" t="s">
        <v>202</v>
      </c>
      <c r="D1022" s="116">
        <v>1</v>
      </c>
      <c r="E1022" s="111" t="s">
        <v>1376</v>
      </c>
      <c r="F1022" s="116">
        <v>2013</v>
      </c>
      <c r="G1022" s="166">
        <v>0</v>
      </c>
      <c r="H1022" s="116">
        <v>0</v>
      </c>
      <c r="I1022" s="174" t="s">
        <v>1347</v>
      </c>
      <c r="J1022" s="111" t="s">
        <v>1348</v>
      </c>
      <c r="K1022" s="116" t="s">
        <v>1347</v>
      </c>
    </row>
    <row r="1023" spans="1:11" ht="25.5" x14ac:dyDescent="0.25">
      <c r="A1023" s="42">
        <v>47</v>
      </c>
      <c r="B1023" s="161" t="s">
        <v>1377</v>
      </c>
      <c r="C1023" s="116" t="s">
        <v>202</v>
      </c>
      <c r="D1023" s="116">
        <v>1</v>
      </c>
      <c r="E1023" s="111" t="s">
        <v>1376</v>
      </c>
      <c r="F1023" s="116">
        <v>2013</v>
      </c>
      <c r="G1023" s="166">
        <v>0</v>
      </c>
      <c r="H1023" s="116">
        <v>0</v>
      </c>
      <c r="I1023" s="174" t="s">
        <v>1378</v>
      </c>
      <c r="J1023" s="111" t="s">
        <v>1348</v>
      </c>
      <c r="K1023" s="116" t="s">
        <v>1378</v>
      </c>
    </row>
    <row r="1024" spans="1:11" ht="25.5" x14ac:dyDescent="0.25">
      <c r="A1024" s="42">
        <v>48</v>
      </c>
      <c r="B1024" s="161" t="s">
        <v>1092</v>
      </c>
      <c r="C1024" s="116" t="s">
        <v>202</v>
      </c>
      <c r="D1024" s="116">
        <v>1</v>
      </c>
      <c r="E1024" s="111" t="s">
        <v>1379</v>
      </c>
      <c r="F1024" s="116">
        <v>2013</v>
      </c>
      <c r="G1024" s="166">
        <v>0</v>
      </c>
      <c r="H1024" s="116">
        <v>0</v>
      </c>
      <c r="I1024" s="174" t="s">
        <v>1378</v>
      </c>
      <c r="J1024" s="111" t="s">
        <v>1348</v>
      </c>
      <c r="K1024" s="116" t="s">
        <v>1378</v>
      </c>
    </row>
    <row r="1025" spans="1:12" ht="25.5" x14ac:dyDescent="0.25">
      <c r="A1025" s="42">
        <v>49</v>
      </c>
      <c r="B1025" s="161" t="s">
        <v>1380</v>
      </c>
      <c r="C1025" s="116" t="s">
        <v>202</v>
      </c>
      <c r="D1025" s="116">
        <v>1</v>
      </c>
      <c r="E1025" s="111" t="s">
        <v>1381</v>
      </c>
      <c r="F1025" s="116">
        <v>2015</v>
      </c>
      <c r="G1025" s="166">
        <v>0</v>
      </c>
      <c r="H1025" s="116">
        <v>0</v>
      </c>
      <c r="I1025" s="174" t="s">
        <v>1378</v>
      </c>
      <c r="J1025" s="111" t="s">
        <v>1348</v>
      </c>
      <c r="K1025" s="116" t="s">
        <v>1378</v>
      </c>
    </row>
    <row r="1026" spans="1:12" ht="38.25" x14ac:dyDescent="0.25">
      <c r="A1026" s="42">
        <v>50</v>
      </c>
      <c r="B1026" s="161" t="s">
        <v>1382</v>
      </c>
      <c r="C1026" s="116" t="s">
        <v>202</v>
      </c>
      <c r="D1026" s="116">
        <v>1</v>
      </c>
      <c r="E1026" s="111" t="s">
        <v>1376</v>
      </c>
      <c r="F1026" s="116">
        <v>2011</v>
      </c>
      <c r="G1026" s="166">
        <v>0</v>
      </c>
      <c r="H1026" s="116">
        <v>0</v>
      </c>
      <c r="I1026" s="174" t="s">
        <v>1383</v>
      </c>
      <c r="J1026" s="111" t="s">
        <v>1348</v>
      </c>
      <c r="K1026" s="116" t="s">
        <v>1383</v>
      </c>
    </row>
    <row r="1027" spans="1:12" ht="38.25" x14ac:dyDescent="0.25">
      <c r="A1027" s="42">
        <v>51</v>
      </c>
      <c r="B1027" s="161" t="s">
        <v>1384</v>
      </c>
      <c r="C1027" s="116" t="s">
        <v>202</v>
      </c>
      <c r="D1027" s="116">
        <v>1</v>
      </c>
      <c r="E1027" s="111" t="s">
        <v>1376</v>
      </c>
      <c r="F1027" s="116">
        <v>2011</v>
      </c>
      <c r="G1027" s="166">
        <v>0</v>
      </c>
      <c r="H1027" s="116">
        <v>0</v>
      </c>
      <c r="I1027" s="174" t="s">
        <v>1383</v>
      </c>
      <c r="J1027" s="111" t="s">
        <v>1348</v>
      </c>
      <c r="K1027" s="116" t="s">
        <v>1383</v>
      </c>
    </row>
    <row r="1028" spans="1:12" ht="38.25" x14ac:dyDescent="0.25">
      <c r="A1028" s="42">
        <v>52</v>
      </c>
      <c r="B1028" s="161" t="s">
        <v>1385</v>
      </c>
      <c r="C1028" s="116" t="s">
        <v>202</v>
      </c>
      <c r="D1028" s="116">
        <v>1</v>
      </c>
      <c r="E1028" s="111" t="s">
        <v>1376</v>
      </c>
      <c r="F1028" s="116">
        <v>2011</v>
      </c>
      <c r="G1028" s="166">
        <v>0</v>
      </c>
      <c r="H1028" s="116">
        <v>0</v>
      </c>
      <c r="I1028" s="174" t="s">
        <v>1386</v>
      </c>
      <c r="J1028" s="111" t="s">
        <v>1348</v>
      </c>
      <c r="K1028" s="116" t="s">
        <v>1386</v>
      </c>
    </row>
    <row r="1029" spans="1:12" ht="25.5" x14ac:dyDescent="0.25">
      <c r="A1029" s="42">
        <v>53</v>
      </c>
      <c r="B1029" s="161" t="s">
        <v>2937</v>
      </c>
      <c r="C1029" s="116" t="s">
        <v>202</v>
      </c>
      <c r="D1029" s="116">
        <v>1</v>
      </c>
      <c r="E1029" s="111" t="s">
        <v>2938</v>
      </c>
      <c r="F1029" s="116">
        <v>2011</v>
      </c>
      <c r="G1029" s="166">
        <v>184536188</v>
      </c>
      <c r="H1029" s="116">
        <v>0</v>
      </c>
      <c r="I1029" s="174" t="s">
        <v>2939</v>
      </c>
      <c r="J1029" s="111" t="s">
        <v>1348</v>
      </c>
      <c r="K1029" s="116" t="s">
        <v>2939</v>
      </c>
    </row>
    <row r="1030" spans="1:12" ht="38.25" x14ac:dyDescent="0.25">
      <c r="A1030" s="42">
        <v>54</v>
      </c>
      <c r="B1030" s="161" t="s">
        <v>3283</v>
      </c>
      <c r="C1030" s="116" t="s">
        <v>202</v>
      </c>
      <c r="D1030" s="116">
        <v>1</v>
      </c>
      <c r="E1030" s="111" t="s">
        <v>3284</v>
      </c>
      <c r="F1030" s="116">
        <v>2011</v>
      </c>
      <c r="G1030" s="166">
        <v>30930790</v>
      </c>
      <c r="H1030" s="116">
        <v>0</v>
      </c>
      <c r="I1030" s="174" t="s">
        <v>2931</v>
      </c>
      <c r="J1030" s="111" t="s">
        <v>112</v>
      </c>
      <c r="K1030" s="116" t="s">
        <v>2931</v>
      </c>
      <c r="L1030" s="220" t="s">
        <v>2263</v>
      </c>
    </row>
    <row r="1031" spans="1:12" ht="38.25" x14ac:dyDescent="0.25">
      <c r="A1031" s="42">
        <v>55</v>
      </c>
      <c r="B1031" s="161" t="s">
        <v>3285</v>
      </c>
      <c r="C1031" s="116" t="s">
        <v>202</v>
      </c>
      <c r="D1031" s="116">
        <v>1</v>
      </c>
      <c r="E1031" s="111" t="s">
        <v>3286</v>
      </c>
      <c r="F1031" s="116" t="s">
        <v>3287</v>
      </c>
      <c r="G1031" s="166">
        <v>10670000</v>
      </c>
      <c r="H1031" s="116">
        <v>0</v>
      </c>
      <c r="I1031" s="174" t="s">
        <v>1310</v>
      </c>
      <c r="J1031" s="111" t="s">
        <v>112</v>
      </c>
      <c r="K1031" s="116" t="s">
        <v>2931</v>
      </c>
    </row>
    <row r="1032" spans="1:12" ht="51" x14ac:dyDescent="0.25">
      <c r="A1032" s="42">
        <v>56</v>
      </c>
      <c r="B1032" s="161" t="s">
        <v>3285</v>
      </c>
      <c r="C1032" s="116" t="s">
        <v>202</v>
      </c>
      <c r="D1032" s="116">
        <v>1</v>
      </c>
      <c r="E1032" s="111" t="s">
        <v>3288</v>
      </c>
      <c r="F1032" s="116" t="s">
        <v>3287</v>
      </c>
      <c r="G1032" s="166">
        <v>10670000</v>
      </c>
      <c r="H1032" s="116">
        <v>0</v>
      </c>
      <c r="I1032" s="174" t="s">
        <v>1310</v>
      </c>
      <c r="J1032" s="111" t="s">
        <v>112</v>
      </c>
      <c r="K1032" s="116" t="s">
        <v>1310</v>
      </c>
    </row>
    <row r="1033" spans="1:12" ht="51" x14ac:dyDescent="0.25">
      <c r="A1033" s="42">
        <v>57</v>
      </c>
      <c r="B1033" s="161" t="s">
        <v>69</v>
      </c>
      <c r="C1033" s="116" t="s">
        <v>202</v>
      </c>
      <c r="D1033" s="116">
        <v>1</v>
      </c>
      <c r="E1033" s="111" t="s">
        <v>3289</v>
      </c>
      <c r="F1033" s="116" t="s">
        <v>3290</v>
      </c>
      <c r="G1033" s="166">
        <v>14465000</v>
      </c>
      <c r="H1033" s="116">
        <v>0</v>
      </c>
      <c r="I1033" s="174" t="s">
        <v>1310</v>
      </c>
      <c r="J1033" s="111" t="s">
        <v>112</v>
      </c>
      <c r="K1033" s="116" t="s">
        <v>1310</v>
      </c>
    </row>
    <row r="1034" spans="1:12" ht="51" x14ac:dyDescent="0.25">
      <c r="A1034" s="42">
        <v>58</v>
      </c>
      <c r="B1034" s="161" t="s">
        <v>3291</v>
      </c>
      <c r="C1034" s="116" t="s">
        <v>202</v>
      </c>
      <c r="D1034" s="116">
        <v>1</v>
      </c>
      <c r="E1034" s="111" t="s">
        <v>3292</v>
      </c>
      <c r="F1034" s="116" t="s">
        <v>3293</v>
      </c>
      <c r="G1034" s="166">
        <v>9000000</v>
      </c>
      <c r="H1034" s="116">
        <v>0</v>
      </c>
      <c r="I1034" s="174" t="s">
        <v>1310</v>
      </c>
      <c r="J1034" s="111" t="s">
        <v>112</v>
      </c>
      <c r="K1034" s="116" t="s">
        <v>1310</v>
      </c>
    </row>
    <row r="1035" spans="1:12" ht="51" x14ac:dyDescent="0.25">
      <c r="A1035" s="42">
        <v>59</v>
      </c>
      <c r="B1035" s="161" t="s">
        <v>3291</v>
      </c>
      <c r="C1035" s="116" t="s">
        <v>202</v>
      </c>
      <c r="D1035" s="116">
        <v>1</v>
      </c>
      <c r="E1035" s="111" t="s">
        <v>3294</v>
      </c>
      <c r="F1035" s="116" t="s">
        <v>3293</v>
      </c>
      <c r="G1035" s="166">
        <v>9000000</v>
      </c>
      <c r="H1035" s="116">
        <v>0</v>
      </c>
      <c r="I1035" s="174" t="s">
        <v>1310</v>
      </c>
      <c r="J1035" s="111" t="s">
        <v>112</v>
      </c>
      <c r="K1035" s="116" t="s">
        <v>1310</v>
      </c>
    </row>
    <row r="1036" spans="1:12" ht="51" x14ac:dyDescent="0.25">
      <c r="A1036" s="42">
        <v>60</v>
      </c>
      <c r="B1036" s="161" t="s">
        <v>778</v>
      </c>
      <c r="C1036" s="116" t="s">
        <v>202</v>
      </c>
      <c r="D1036" s="116">
        <v>1</v>
      </c>
      <c r="E1036" s="111" t="s">
        <v>3295</v>
      </c>
      <c r="F1036" s="116" t="s">
        <v>1359</v>
      </c>
      <c r="G1036" s="166">
        <v>14465000</v>
      </c>
      <c r="H1036" s="116">
        <v>0</v>
      </c>
      <c r="I1036" s="174" t="s">
        <v>1310</v>
      </c>
      <c r="J1036" s="111" t="s">
        <v>112</v>
      </c>
      <c r="K1036" s="116" t="s">
        <v>1310</v>
      </c>
    </row>
    <row r="1037" spans="1:12" ht="51" x14ac:dyDescent="0.25">
      <c r="A1037" s="42">
        <v>61</v>
      </c>
      <c r="B1037" s="161" t="s">
        <v>3296</v>
      </c>
      <c r="C1037" s="116" t="s">
        <v>202</v>
      </c>
      <c r="D1037" s="116">
        <v>1</v>
      </c>
      <c r="E1037" s="111" t="s">
        <v>3297</v>
      </c>
      <c r="F1037" s="116">
        <v>40644</v>
      </c>
      <c r="G1037" s="166">
        <v>12700000</v>
      </c>
      <c r="H1037" s="116">
        <v>0</v>
      </c>
      <c r="I1037" s="174" t="s">
        <v>1310</v>
      </c>
      <c r="J1037" s="111" t="s">
        <v>112</v>
      </c>
      <c r="K1037" s="116" t="s">
        <v>1310</v>
      </c>
    </row>
    <row r="1038" spans="1:12" ht="51" x14ac:dyDescent="0.25">
      <c r="A1038" s="42">
        <v>62</v>
      </c>
      <c r="B1038" s="161" t="s">
        <v>942</v>
      </c>
      <c r="C1038" s="116" t="s">
        <v>202</v>
      </c>
      <c r="D1038" s="116">
        <v>1</v>
      </c>
      <c r="E1038" s="111" t="s">
        <v>3298</v>
      </c>
      <c r="F1038" s="116" t="s">
        <v>1359</v>
      </c>
      <c r="G1038" s="166">
        <v>15363602</v>
      </c>
      <c r="H1038" s="116">
        <v>0</v>
      </c>
      <c r="I1038" s="174" t="s">
        <v>1347</v>
      </c>
      <c r="J1038" s="111" t="s">
        <v>1348</v>
      </c>
      <c r="K1038" s="116" t="s">
        <v>1310</v>
      </c>
    </row>
    <row r="1039" spans="1:12" ht="38.25" x14ac:dyDescent="0.25">
      <c r="A1039" s="42">
        <v>63</v>
      </c>
      <c r="B1039" s="161" t="s">
        <v>1201</v>
      </c>
      <c r="C1039" s="116" t="s">
        <v>202</v>
      </c>
      <c r="D1039" s="116">
        <v>1</v>
      </c>
      <c r="E1039" s="111" t="s">
        <v>3299</v>
      </c>
      <c r="F1039" s="116" t="s">
        <v>3300</v>
      </c>
      <c r="G1039" s="166">
        <v>10600000</v>
      </c>
      <c r="H1039" s="116">
        <v>0</v>
      </c>
      <c r="I1039" s="174" t="s">
        <v>1310</v>
      </c>
      <c r="J1039" s="111" t="s">
        <v>112</v>
      </c>
      <c r="K1039" s="116" t="s">
        <v>1347</v>
      </c>
    </row>
    <row r="1040" spans="1:12" ht="51" x14ac:dyDescent="0.25">
      <c r="A1040" s="42">
        <v>64</v>
      </c>
      <c r="B1040" s="161" t="s">
        <v>3301</v>
      </c>
      <c r="C1040" s="116" t="s">
        <v>202</v>
      </c>
      <c r="D1040" s="116">
        <v>1</v>
      </c>
      <c r="E1040" s="111" t="s">
        <v>3302</v>
      </c>
      <c r="F1040" s="116">
        <v>43049</v>
      </c>
      <c r="G1040" s="166">
        <v>15817656</v>
      </c>
      <c r="H1040" s="116">
        <v>0</v>
      </c>
      <c r="I1040" s="174" t="s">
        <v>1347</v>
      </c>
      <c r="J1040" s="111" t="s">
        <v>1348</v>
      </c>
      <c r="K1040" s="116" t="s">
        <v>1310</v>
      </c>
    </row>
    <row r="1041" spans="1:11" ht="38.25" x14ac:dyDescent="0.25">
      <c r="A1041" s="42">
        <v>65</v>
      </c>
      <c r="B1041" s="161" t="s">
        <v>3303</v>
      </c>
      <c r="C1041" s="116" t="s">
        <v>202</v>
      </c>
      <c r="D1041" s="116">
        <v>1</v>
      </c>
      <c r="E1041" s="111" t="s">
        <v>3304</v>
      </c>
      <c r="F1041" s="116" t="s">
        <v>3305</v>
      </c>
      <c r="G1041" s="166">
        <v>15000000</v>
      </c>
      <c r="H1041" s="116">
        <v>0</v>
      </c>
      <c r="I1041" s="174" t="s">
        <v>1310</v>
      </c>
      <c r="J1041" s="111" t="s">
        <v>112</v>
      </c>
      <c r="K1041" s="116" t="s">
        <v>1347</v>
      </c>
    </row>
    <row r="1042" spans="1:11" ht="51" x14ac:dyDescent="0.25">
      <c r="A1042" s="42">
        <v>66</v>
      </c>
      <c r="B1042" s="161" t="s">
        <v>3306</v>
      </c>
      <c r="C1042" s="116" t="s">
        <v>202</v>
      </c>
      <c r="D1042" s="116">
        <v>1</v>
      </c>
      <c r="E1042" s="111" t="s">
        <v>3307</v>
      </c>
      <c r="F1042" s="116" t="s">
        <v>3308</v>
      </c>
      <c r="G1042" s="166">
        <v>13800000</v>
      </c>
      <c r="H1042" s="116">
        <v>0</v>
      </c>
      <c r="I1042" s="174" t="s">
        <v>1310</v>
      </c>
      <c r="J1042" s="111" t="s">
        <v>112</v>
      </c>
      <c r="K1042" s="116" t="s">
        <v>1310</v>
      </c>
    </row>
    <row r="1043" spans="1:11" ht="51" x14ac:dyDescent="0.25">
      <c r="A1043" s="42">
        <v>67</v>
      </c>
      <c r="B1043" s="161" t="s">
        <v>3309</v>
      </c>
      <c r="C1043" s="116" t="s">
        <v>202</v>
      </c>
      <c r="D1043" s="116">
        <v>1</v>
      </c>
      <c r="E1043" s="111" t="s">
        <v>3310</v>
      </c>
      <c r="F1043" s="116" t="s">
        <v>3311</v>
      </c>
      <c r="G1043" s="166">
        <v>10000000</v>
      </c>
      <c r="H1043" s="116">
        <v>0</v>
      </c>
      <c r="I1043" s="174" t="s">
        <v>1347</v>
      </c>
      <c r="J1043" s="111" t="s">
        <v>1348</v>
      </c>
      <c r="K1043" s="116" t="s">
        <v>1310</v>
      </c>
    </row>
    <row r="1044" spans="1:11" ht="38.25" x14ac:dyDescent="0.25">
      <c r="A1044" s="42">
        <v>68</v>
      </c>
      <c r="B1044" s="161" t="s">
        <v>3312</v>
      </c>
      <c r="C1044" s="116" t="s">
        <v>202</v>
      </c>
      <c r="D1044" s="116">
        <v>1</v>
      </c>
      <c r="E1044" s="111" t="s">
        <v>3313</v>
      </c>
      <c r="F1044" s="116">
        <v>40826</v>
      </c>
      <c r="G1044" s="166">
        <v>19523000</v>
      </c>
      <c r="H1044" s="116">
        <v>0</v>
      </c>
      <c r="I1044" s="174" t="s">
        <v>1310</v>
      </c>
      <c r="J1044" s="111" t="s">
        <v>112</v>
      </c>
      <c r="K1044" s="116" t="s">
        <v>1347</v>
      </c>
    </row>
    <row r="1045" spans="1:11" ht="51" x14ac:dyDescent="0.25">
      <c r="A1045" s="42">
        <v>69</v>
      </c>
      <c r="B1045" s="161" t="s">
        <v>3314</v>
      </c>
      <c r="C1045" s="116" t="s">
        <v>202</v>
      </c>
      <c r="D1045" s="116">
        <v>1</v>
      </c>
      <c r="E1045" s="111" t="s">
        <v>3315</v>
      </c>
      <c r="F1045" s="116">
        <v>0</v>
      </c>
      <c r="G1045" s="166">
        <v>0</v>
      </c>
      <c r="H1045" s="116">
        <v>0</v>
      </c>
      <c r="I1045" s="174" t="s">
        <v>1347</v>
      </c>
      <c r="J1045" s="111" t="s">
        <v>1348</v>
      </c>
      <c r="K1045" s="116" t="s">
        <v>1310</v>
      </c>
    </row>
    <row r="1046" spans="1:11" ht="25.5" x14ac:dyDescent="0.25">
      <c r="A1046" s="42">
        <v>70</v>
      </c>
      <c r="B1046" s="161" t="s">
        <v>3314</v>
      </c>
      <c r="C1046" s="116" t="s">
        <v>202</v>
      </c>
      <c r="D1046" s="116">
        <v>1</v>
      </c>
      <c r="E1046" s="111" t="s">
        <v>3315</v>
      </c>
      <c r="F1046" s="116">
        <v>0</v>
      </c>
      <c r="G1046" s="166">
        <v>0</v>
      </c>
      <c r="H1046" s="116">
        <v>0</v>
      </c>
      <c r="I1046" s="174" t="s">
        <v>1347</v>
      </c>
      <c r="J1046" s="111" t="s">
        <v>1348</v>
      </c>
      <c r="K1046" s="116" t="s">
        <v>1347</v>
      </c>
    </row>
    <row r="1047" spans="1:11" ht="38.25" x14ac:dyDescent="0.25">
      <c r="A1047" s="42">
        <v>71</v>
      </c>
      <c r="B1047" s="161" t="s">
        <v>3316</v>
      </c>
      <c r="C1047" s="116" t="s">
        <v>202</v>
      </c>
      <c r="D1047" s="116">
        <v>1</v>
      </c>
      <c r="E1047" s="111" t="s">
        <v>3315</v>
      </c>
      <c r="F1047" s="116">
        <v>2019</v>
      </c>
      <c r="G1047" s="166">
        <v>7480000</v>
      </c>
      <c r="H1047" s="116">
        <v>0</v>
      </c>
      <c r="I1047" s="174" t="s">
        <v>1310</v>
      </c>
      <c r="J1047" s="111" t="s">
        <v>112</v>
      </c>
      <c r="K1047" s="116" t="s">
        <v>1347</v>
      </c>
    </row>
    <row r="1048" spans="1:11" ht="51" x14ac:dyDescent="0.25">
      <c r="A1048" s="42">
        <v>72</v>
      </c>
      <c r="B1048" s="161" t="s">
        <v>3316</v>
      </c>
      <c r="C1048" s="116" t="s">
        <v>202</v>
      </c>
      <c r="D1048" s="116">
        <v>1</v>
      </c>
      <c r="E1048" s="111" t="s">
        <v>3315</v>
      </c>
      <c r="F1048" s="116">
        <v>2019</v>
      </c>
      <c r="G1048" s="166">
        <v>7480000</v>
      </c>
      <c r="H1048" s="116">
        <v>0</v>
      </c>
      <c r="I1048" s="174" t="s">
        <v>1310</v>
      </c>
      <c r="J1048" s="111" t="s">
        <v>112</v>
      </c>
      <c r="K1048" s="116" t="s">
        <v>1310</v>
      </c>
    </row>
    <row r="1049" spans="1:11" ht="51" x14ac:dyDescent="0.25">
      <c r="A1049" s="42">
        <v>73</v>
      </c>
      <c r="B1049" s="161" t="s">
        <v>3316</v>
      </c>
      <c r="C1049" s="116" t="s">
        <v>202</v>
      </c>
      <c r="D1049" s="116">
        <v>1</v>
      </c>
      <c r="E1049" s="111" t="s">
        <v>3315</v>
      </c>
      <c r="F1049" s="116">
        <v>2019</v>
      </c>
      <c r="G1049" s="166">
        <v>7480000</v>
      </c>
      <c r="H1049" s="116">
        <v>0</v>
      </c>
      <c r="I1049" s="174" t="s">
        <v>1310</v>
      </c>
      <c r="J1049" s="111" t="s">
        <v>112</v>
      </c>
      <c r="K1049" s="116" t="s">
        <v>1310</v>
      </c>
    </row>
    <row r="1050" spans="1:11" ht="51" x14ac:dyDescent="0.25">
      <c r="A1050" s="42">
        <v>74</v>
      </c>
      <c r="B1050" s="161" t="s">
        <v>3317</v>
      </c>
      <c r="C1050" s="116" t="s">
        <v>202</v>
      </c>
      <c r="D1050" s="116">
        <v>1</v>
      </c>
      <c r="E1050" s="111" t="s">
        <v>3315</v>
      </c>
      <c r="F1050" s="116">
        <v>2011</v>
      </c>
      <c r="G1050" s="166">
        <v>9050000</v>
      </c>
      <c r="H1050" s="116">
        <v>0</v>
      </c>
      <c r="I1050" s="174" t="s">
        <v>1310</v>
      </c>
      <c r="J1050" s="111" t="s">
        <v>112</v>
      </c>
      <c r="K1050" s="116" t="s">
        <v>1310</v>
      </c>
    </row>
    <row r="1051" spans="1:11" ht="51" x14ac:dyDescent="0.25">
      <c r="A1051" s="42">
        <v>75</v>
      </c>
      <c r="B1051" s="161" t="s">
        <v>3318</v>
      </c>
      <c r="C1051" s="116" t="s">
        <v>202</v>
      </c>
      <c r="D1051" s="116">
        <v>1</v>
      </c>
      <c r="E1051" s="111" t="s">
        <v>3315</v>
      </c>
      <c r="F1051" s="116">
        <v>2011</v>
      </c>
      <c r="G1051" s="166">
        <v>0</v>
      </c>
      <c r="H1051" s="116">
        <v>0</v>
      </c>
      <c r="I1051" s="174" t="s">
        <v>3319</v>
      </c>
      <c r="J1051" s="111" t="s">
        <v>1348</v>
      </c>
      <c r="K1051" s="116" t="s">
        <v>1310</v>
      </c>
    </row>
    <row r="1052" spans="1:11" ht="25.5" x14ac:dyDescent="0.25">
      <c r="A1052" s="42">
        <v>76</v>
      </c>
      <c r="B1052" s="161" t="s">
        <v>3320</v>
      </c>
      <c r="C1052" s="116" t="s">
        <v>202</v>
      </c>
      <c r="D1052" s="116">
        <v>1</v>
      </c>
      <c r="E1052" s="111" t="s">
        <v>3315</v>
      </c>
      <c r="F1052" s="116">
        <v>2011</v>
      </c>
      <c r="G1052" s="166">
        <v>0</v>
      </c>
      <c r="H1052" s="116">
        <v>0</v>
      </c>
      <c r="I1052" s="174" t="s">
        <v>3319</v>
      </c>
      <c r="J1052" s="111" t="s">
        <v>1348</v>
      </c>
      <c r="K1052" s="116" t="s">
        <v>1347</v>
      </c>
    </row>
    <row r="1053" spans="1:11" ht="25.5" x14ac:dyDescent="0.25">
      <c r="A1053" s="42">
        <v>77</v>
      </c>
      <c r="B1053" s="161" t="s">
        <v>3321</v>
      </c>
      <c r="C1053" s="116" t="s">
        <v>202</v>
      </c>
      <c r="D1053" s="116">
        <v>1</v>
      </c>
      <c r="E1053" s="111" t="s">
        <v>3315</v>
      </c>
      <c r="F1053" s="116">
        <v>2016</v>
      </c>
      <c r="G1053" s="166">
        <v>3950000</v>
      </c>
      <c r="H1053" s="116">
        <v>0</v>
      </c>
      <c r="I1053" s="174" t="s">
        <v>1347</v>
      </c>
      <c r="J1053" s="111" t="s">
        <v>1348</v>
      </c>
      <c r="K1053" s="116" t="s">
        <v>1347</v>
      </c>
    </row>
    <row r="1054" spans="1:11" ht="25.5" x14ac:dyDescent="0.25">
      <c r="A1054" s="42">
        <v>78</v>
      </c>
      <c r="B1054" s="161" t="s">
        <v>3322</v>
      </c>
      <c r="C1054" s="116" t="s">
        <v>202</v>
      </c>
      <c r="D1054" s="116">
        <v>1</v>
      </c>
      <c r="E1054" s="111" t="s">
        <v>3315</v>
      </c>
      <c r="F1054" s="116">
        <v>2016</v>
      </c>
      <c r="G1054" s="166">
        <v>4000000</v>
      </c>
      <c r="H1054" s="116">
        <v>0</v>
      </c>
      <c r="I1054" s="174" t="s">
        <v>1347</v>
      </c>
      <c r="J1054" s="111" t="s">
        <v>1348</v>
      </c>
      <c r="K1054" s="116" t="s">
        <v>1347</v>
      </c>
    </row>
    <row r="1055" spans="1:11" ht="25.5" x14ac:dyDescent="0.25">
      <c r="A1055" s="42">
        <v>79</v>
      </c>
      <c r="B1055" s="161" t="s">
        <v>3323</v>
      </c>
      <c r="C1055" s="116" t="s">
        <v>202</v>
      </c>
      <c r="D1055" s="116">
        <v>1</v>
      </c>
      <c r="E1055" s="111" t="s">
        <v>3315</v>
      </c>
      <c r="F1055" s="116">
        <v>2016</v>
      </c>
      <c r="G1055" s="166">
        <v>10000000</v>
      </c>
      <c r="H1055" s="116">
        <v>0</v>
      </c>
      <c r="I1055" s="174" t="s">
        <v>1347</v>
      </c>
      <c r="J1055" s="111" t="s">
        <v>1348</v>
      </c>
      <c r="K1055" s="116" t="s">
        <v>1347</v>
      </c>
    </row>
    <row r="1056" spans="1:11" ht="25.5" x14ac:dyDescent="0.25">
      <c r="A1056" s="42">
        <v>80</v>
      </c>
      <c r="B1056" s="161" t="s">
        <v>3324</v>
      </c>
      <c r="C1056" s="116" t="s">
        <v>202</v>
      </c>
      <c r="D1056" s="116">
        <v>1</v>
      </c>
      <c r="E1056" s="111" t="s">
        <v>3315</v>
      </c>
      <c r="F1056" s="116">
        <v>2016</v>
      </c>
      <c r="G1056" s="166">
        <v>3880000</v>
      </c>
      <c r="H1056" s="116">
        <v>0</v>
      </c>
      <c r="I1056" s="174" t="s">
        <v>1347</v>
      </c>
      <c r="J1056" s="111" t="s">
        <v>1348</v>
      </c>
      <c r="K1056" s="116" t="s">
        <v>1347</v>
      </c>
    </row>
    <row r="1057" spans="1:11" ht="25.5" x14ac:dyDescent="0.25">
      <c r="A1057" s="42">
        <v>81</v>
      </c>
      <c r="B1057" s="161" t="s">
        <v>3325</v>
      </c>
      <c r="C1057" s="116" t="s">
        <v>202</v>
      </c>
      <c r="D1057" s="116">
        <v>1</v>
      </c>
      <c r="E1057" s="111" t="s">
        <v>3315</v>
      </c>
      <c r="F1057" s="116">
        <v>2016</v>
      </c>
      <c r="G1057" s="166">
        <v>4000000</v>
      </c>
      <c r="H1057" s="116">
        <v>0</v>
      </c>
      <c r="I1057" s="174" t="s">
        <v>1347</v>
      </c>
      <c r="J1057" s="111" t="s">
        <v>1348</v>
      </c>
      <c r="K1057" s="116" t="s">
        <v>1347</v>
      </c>
    </row>
    <row r="1058" spans="1:11" ht="25.5" x14ac:dyDescent="0.25">
      <c r="A1058" s="42">
        <v>82</v>
      </c>
      <c r="B1058" s="161" t="s">
        <v>3326</v>
      </c>
      <c r="C1058" s="116" t="s">
        <v>202</v>
      </c>
      <c r="D1058" s="116">
        <v>1</v>
      </c>
      <c r="E1058" s="111" t="s">
        <v>3315</v>
      </c>
      <c r="F1058" s="116">
        <v>2015</v>
      </c>
      <c r="G1058" s="166">
        <v>0</v>
      </c>
      <c r="H1058" s="116">
        <v>0</v>
      </c>
      <c r="I1058" s="174" t="s">
        <v>1347</v>
      </c>
      <c r="J1058" s="111" t="s">
        <v>1348</v>
      </c>
      <c r="K1058" s="116" t="s">
        <v>1347</v>
      </c>
    </row>
    <row r="1059" spans="1:11" x14ac:dyDescent="0.25">
      <c r="A1059" s="590" t="s">
        <v>1410</v>
      </c>
      <c r="B1059" s="590"/>
      <c r="C1059" s="590"/>
      <c r="D1059" s="590"/>
      <c r="E1059" s="590"/>
      <c r="F1059" s="590"/>
      <c r="G1059" s="590"/>
      <c r="H1059" s="590"/>
      <c r="I1059" s="590"/>
      <c r="J1059" s="590"/>
      <c r="K1059" s="590"/>
    </row>
    <row r="1060" spans="1:11" x14ac:dyDescent="0.25">
      <c r="A1060" s="42">
        <v>1</v>
      </c>
      <c r="B1060" s="244" t="s">
        <v>1388</v>
      </c>
      <c r="C1060" s="42" t="s">
        <v>202</v>
      </c>
      <c r="D1060" s="42">
        <v>1</v>
      </c>
      <c r="E1060" s="12" t="s">
        <v>1389</v>
      </c>
      <c r="F1060" s="10" t="s">
        <v>1390</v>
      </c>
      <c r="G1060" s="241">
        <v>2071000</v>
      </c>
      <c r="H1060" s="42">
        <v>0</v>
      </c>
      <c r="I1060" s="74" t="s">
        <v>1391</v>
      </c>
      <c r="J1060" s="42" t="s">
        <v>18</v>
      </c>
      <c r="K1060" s="42"/>
    </row>
    <row r="1061" spans="1:11" x14ac:dyDescent="0.25">
      <c r="A1061" s="42">
        <v>2</v>
      </c>
      <c r="B1061" s="244" t="s">
        <v>1388</v>
      </c>
      <c r="C1061" s="42" t="s">
        <v>202</v>
      </c>
      <c r="D1061" s="42">
        <v>1</v>
      </c>
      <c r="E1061" s="12" t="s">
        <v>1392</v>
      </c>
      <c r="F1061" s="10" t="s">
        <v>1390</v>
      </c>
      <c r="G1061" s="241">
        <v>2071000</v>
      </c>
      <c r="H1061" s="42">
        <v>0</v>
      </c>
      <c r="I1061" s="74" t="s">
        <v>1391</v>
      </c>
      <c r="J1061" s="42" t="s">
        <v>18</v>
      </c>
      <c r="K1061" s="42"/>
    </row>
    <row r="1062" spans="1:11" x14ac:dyDescent="0.25">
      <c r="A1062" s="42">
        <v>3</v>
      </c>
      <c r="B1062" s="244" t="s">
        <v>1388</v>
      </c>
      <c r="C1062" s="42" t="s">
        <v>202</v>
      </c>
      <c r="D1062" s="42">
        <v>1</v>
      </c>
      <c r="E1062" s="12" t="s">
        <v>1393</v>
      </c>
      <c r="F1062" s="10" t="s">
        <v>1390</v>
      </c>
      <c r="G1062" s="241">
        <v>2071000</v>
      </c>
      <c r="H1062" s="42">
        <v>0</v>
      </c>
      <c r="I1062" s="74" t="s">
        <v>1391</v>
      </c>
      <c r="J1062" s="42" t="s">
        <v>18</v>
      </c>
      <c r="K1062" s="42"/>
    </row>
    <row r="1063" spans="1:11" ht="25.5" x14ac:dyDescent="0.25">
      <c r="A1063" s="42">
        <v>4</v>
      </c>
      <c r="B1063" s="76" t="s">
        <v>1394</v>
      </c>
      <c r="C1063" s="42" t="s">
        <v>202</v>
      </c>
      <c r="D1063" s="42">
        <v>1</v>
      </c>
      <c r="E1063" s="42" t="s">
        <v>1395</v>
      </c>
      <c r="F1063" s="240">
        <v>41039</v>
      </c>
      <c r="G1063" s="241">
        <v>196546350</v>
      </c>
      <c r="H1063" s="69">
        <v>2339838</v>
      </c>
      <c r="I1063" s="74" t="s">
        <v>1396</v>
      </c>
      <c r="J1063" s="42" t="s">
        <v>52</v>
      </c>
      <c r="K1063" s="42"/>
    </row>
    <row r="1064" spans="1:11" ht="25.5" x14ac:dyDescent="0.25">
      <c r="A1064" s="42">
        <v>5</v>
      </c>
      <c r="B1064" s="37" t="s">
        <v>393</v>
      </c>
      <c r="C1064" s="42" t="s">
        <v>202</v>
      </c>
      <c r="D1064" s="42">
        <v>1</v>
      </c>
      <c r="E1064" s="10" t="s">
        <v>1397</v>
      </c>
      <c r="F1064" s="10" t="s">
        <v>395</v>
      </c>
      <c r="G1064" s="241">
        <v>6780000</v>
      </c>
      <c r="H1064" s="42">
        <v>0</v>
      </c>
      <c r="I1064" s="74" t="s">
        <v>1398</v>
      </c>
      <c r="J1064" s="42" t="s">
        <v>52</v>
      </c>
      <c r="K1064" s="42"/>
    </row>
    <row r="1065" spans="1:11" ht="25.5" x14ac:dyDescent="0.25">
      <c r="A1065" s="42">
        <v>6</v>
      </c>
      <c r="B1065" s="37" t="s">
        <v>393</v>
      </c>
      <c r="C1065" s="42" t="s">
        <v>202</v>
      </c>
      <c r="D1065" s="42">
        <v>1</v>
      </c>
      <c r="E1065" s="10" t="s">
        <v>1399</v>
      </c>
      <c r="F1065" s="10" t="s">
        <v>395</v>
      </c>
      <c r="G1065" s="241">
        <v>6780000</v>
      </c>
      <c r="H1065" s="42">
        <v>0</v>
      </c>
      <c r="I1065" s="42" t="s">
        <v>1398</v>
      </c>
      <c r="J1065" s="42" t="s">
        <v>52</v>
      </c>
      <c r="K1065" s="42"/>
    </row>
    <row r="1066" spans="1:11" x14ac:dyDescent="0.25">
      <c r="A1066" s="42">
        <v>7</v>
      </c>
      <c r="B1066" s="72" t="s">
        <v>286</v>
      </c>
      <c r="C1066" s="42" t="s">
        <v>202</v>
      </c>
      <c r="D1066" s="42">
        <v>1</v>
      </c>
      <c r="E1066" s="10" t="s">
        <v>1400</v>
      </c>
      <c r="F1066" s="10" t="s">
        <v>196</v>
      </c>
      <c r="G1066" s="241">
        <v>7980000</v>
      </c>
      <c r="H1066" s="42">
        <v>0</v>
      </c>
      <c r="I1066" s="42" t="s">
        <v>1398</v>
      </c>
      <c r="J1066" s="42" t="s">
        <v>52</v>
      </c>
      <c r="K1066" s="42"/>
    </row>
    <row r="1067" spans="1:11" x14ac:dyDescent="0.25">
      <c r="A1067" s="42">
        <v>8</v>
      </c>
      <c r="B1067" s="244" t="s">
        <v>261</v>
      </c>
      <c r="C1067" s="42" t="s">
        <v>202</v>
      </c>
      <c r="D1067" s="42">
        <v>1</v>
      </c>
      <c r="E1067" s="50" t="s">
        <v>1401</v>
      </c>
      <c r="F1067" s="50" t="s">
        <v>1402</v>
      </c>
      <c r="G1067" s="241">
        <v>2805000</v>
      </c>
      <c r="H1067" s="42">
        <v>0</v>
      </c>
      <c r="I1067" s="42" t="s">
        <v>1398</v>
      </c>
      <c r="J1067" s="42" t="s">
        <v>52</v>
      </c>
      <c r="K1067" s="42"/>
    </row>
    <row r="1068" spans="1:11" x14ac:dyDescent="0.25">
      <c r="A1068" s="42">
        <v>9</v>
      </c>
      <c r="B1068" s="244" t="s">
        <v>670</v>
      </c>
      <c r="C1068" s="42" t="s">
        <v>202</v>
      </c>
      <c r="D1068" s="50">
        <v>1</v>
      </c>
      <c r="E1068" s="50" t="s">
        <v>1403</v>
      </c>
      <c r="F1068" s="50" t="s">
        <v>672</v>
      </c>
      <c r="G1068" s="241">
        <v>2848264</v>
      </c>
      <c r="H1068" s="42">
        <v>0</v>
      </c>
      <c r="I1068" s="42" t="s">
        <v>1398</v>
      </c>
      <c r="J1068" s="42" t="s">
        <v>52</v>
      </c>
      <c r="K1068" s="42"/>
    </row>
    <row r="1069" spans="1:11" x14ac:dyDescent="0.25">
      <c r="A1069" s="42">
        <v>10</v>
      </c>
      <c r="B1069" s="244" t="s">
        <v>1404</v>
      </c>
      <c r="C1069" s="42" t="s">
        <v>202</v>
      </c>
      <c r="D1069" s="50">
        <v>1</v>
      </c>
      <c r="E1069" s="50" t="s">
        <v>1405</v>
      </c>
      <c r="F1069" s="50" t="s">
        <v>863</v>
      </c>
      <c r="G1069" s="241">
        <v>790000</v>
      </c>
      <c r="H1069" s="42">
        <v>0</v>
      </c>
      <c r="I1069" s="42" t="s">
        <v>1398</v>
      </c>
      <c r="J1069" s="42" t="s">
        <v>52</v>
      </c>
      <c r="K1069" s="42"/>
    </row>
    <row r="1070" spans="1:11" ht="25.5" x14ac:dyDescent="0.25">
      <c r="A1070" s="42">
        <v>11</v>
      </c>
      <c r="B1070" s="76" t="s">
        <v>421</v>
      </c>
      <c r="C1070" s="42" t="s">
        <v>202</v>
      </c>
      <c r="D1070" s="42">
        <v>1</v>
      </c>
      <c r="E1070" s="42" t="s">
        <v>1406</v>
      </c>
      <c r="F1070" s="240">
        <v>43289</v>
      </c>
      <c r="G1070" s="241">
        <v>8948500</v>
      </c>
      <c r="H1070" s="42">
        <v>0</v>
      </c>
      <c r="I1070" s="42" t="s">
        <v>1398</v>
      </c>
      <c r="J1070" s="42" t="s">
        <v>52</v>
      </c>
      <c r="K1070" s="42"/>
    </row>
    <row r="1071" spans="1:11" x14ac:dyDescent="0.25">
      <c r="A1071" s="42">
        <v>12</v>
      </c>
      <c r="B1071" s="244" t="s">
        <v>1407</v>
      </c>
      <c r="C1071" s="42" t="s">
        <v>202</v>
      </c>
      <c r="D1071" s="50">
        <v>1</v>
      </c>
      <c r="E1071" s="50" t="s">
        <v>1408</v>
      </c>
      <c r="F1071" s="50" t="s">
        <v>1390</v>
      </c>
      <c r="G1071" s="241">
        <v>2375000</v>
      </c>
      <c r="H1071" s="42">
        <v>0</v>
      </c>
      <c r="I1071" s="42" t="s">
        <v>1398</v>
      </c>
      <c r="J1071" s="42" t="s">
        <v>52</v>
      </c>
      <c r="K1071" s="42"/>
    </row>
    <row r="1072" spans="1:11" x14ac:dyDescent="0.25">
      <c r="A1072" s="42">
        <v>13</v>
      </c>
      <c r="B1072" s="244" t="s">
        <v>795</v>
      </c>
      <c r="C1072" s="42" t="s">
        <v>202</v>
      </c>
      <c r="D1072" s="50">
        <v>1</v>
      </c>
      <c r="E1072" s="50" t="s">
        <v>1409</v>
      </c>
      <c r="F1072" s="227">
        <v>40309</v>
      </c>
      <c r="G1072" s="241">
        <v>11000</v>
      </c>
      <c r="H1072" s="42">
        <v>0</v>
      </c>
      <c r="I1072" s="42" t="s">
        <v>1398</v>
      </c>
      <c r="J1072" s="42" t="s">
        <v>18</v>
      </c>
      <c r="K1072" s="42"/>
    </row>
    <row r="1073" spans="1:12" x14ac:dyDescent="0.25">
      <c r="A1073" s="569" t="s">
        <v>1547</v>
      </c>
      <c r="B1073" s="569"/>
      <c r="C1073" s="569"/>
      <c r="D1073" s="569"/>
      <c r="E1073" s="569"/>
      <c r="F1073" s="569"/>
      <c r="G1073" s="569"/>
      <c r="H1073" s="569"/>
      <c r="I1073" s="569"/>
      <c r="J1073" s="569"/>
      <c r="K1073" s="569"/>
    </row>
    <row r="1074" spans="1:12" ht="51" x14ac:dyDescent="0.25">
      <c r="A1074" s="84">
        <v>1</v>
      </c>
      <c r="B1074" s="39" t="s">
        <v>1527</v>
      </c>
      <c r="C1074" s="107" t="s">
        <v>62</v>
      </c>
      <c r="D1074" s="260">
        <v>1</v>
      </c>
      <c r="E1074" s="81" t="s">
        <v>126</v>
      </c>
      <c r="F1074" s="81" t="s">
        <v>1528</v>
      </c>
      <c r="G1074" s="261">
        <v>13476190</v>
      </c>
      <c r="H1074" s="42">
        <v>0</v>
      </c>
      <c r="I1074" s="107" t="s">
        <v>1529</v>
      </c>
      <c r="J1074" s="45" t="s">
        <v>18</v>
      </c>
      <c r="K1074" s="107" t="s">
        <v>1530</v>
      </c>
    </row>
    <row r="1075" spans="1:12" ht="51" x14ac:dyDescent="0.25">
      <c r="A1075" s="84">
        <v>2</v>
      </c>
      <c r="B1075" s="39" t="s">
        <v>1531</v>
      </c>
      <c r="C1075" s="107" t="s">
        <v>62</v>
      </c>
      <c r="D1075" s="260">
        <v>1</v>
      </c>
      <c r="E1075" s="40" t="s">
        <v>126</v>
      </c>
      <c r="F1075" s="81" t="s">
        <v>1528</v>
      </c>
      <c r="G1075" s="261">
        <v>13476190</v>
      </c>
      <c r="H1075" s="42">
        <v>0</v>
      </c>
      <c r="I1075" s="107" t="s">
        <v>1532</v>
      </c>
      <c r="J1075" s="45" t="s">
        <v>18</v>
      </c>
      <c r="K1075" s="107" t="s">
        <v>1530</v>
      </c>
    </row>
    <row r="1076" spans="1:12" ht="51" x14ac:dyDescent="0.25">
      <c r="A1076" s="84">
        <v>3</v>
      </c>
      <c r="B1076" s="19" t="s">
        <v>1533</v>
      </c>
      <c r="C1076" s="8" t="s">
        <v>62</v>
      </c>
      <c r="D1076" s="84">
        <v>1</v>
      </c>
      <c r="E1076" s="21" t="s">
        <v>126</v>
      </c>
      <c r="F1076" s="21" t="s">
        <v>188</v>
      </c>
      <c r="G1076" s="73">
        <v>15640000</v>
      </c>
      <c r="H1076" s="42">
        <v>0</v>
      </c>
      <c r="I1076" s="8" t="s">
        <v>1534</v>
      </c>
      <c r="J1076" s="45" t="s">
        <v>18</v>
      </c>
      <c r="K1076" s="107" t="s">
        <v>1530</v>
      </c>
    </row>
    <row r="1077" spans="1:12" ht="51" x14ac:dyDescent="0.25">
      <c r="A1077" s="84">
        <v>4</v>
      </c>
      <c r="B1077" s="19" t="s">
        <v>1533</v>
      </c>
      <c r="C1077" s="8" t="s">
        <v>62</v>
      </c>
      <c r="D1077" s="84">
        <v>1</v>
      </c>
      <c r="E1077" s="21" t="s">
        <v>126</v>
      </c>
      <c r="F1077" s="21" t="s">
        <v>188</v>
      </c>
      <c r="G1077" s="73">
        <v>15640000</v>
      </c>
      <c r="H1077" s="42">
        <v>0</v>
      </c>
      <c r="I1077" s="8" t="s">
        <v>1535</v>
      </c>
      <c r="J1077" s="45" t="s">
        <v>18</v>
      </c>
      <c r="K1077" s="107" t="s">
        <v>1530</v>
      </c>
    </row>
    <row r="1078" spans="1:12" ht="51" x14ac:dyDescent="0.25">
      <c r="A1078" s="84">
        <v>5</v>
      </c>
      <c r="B1078" s="19" t="s">
        <v>1533</v>
      </c>
      <c r="C1078" s="8" t="s">
        <v>62</v>
      </c>
      <c r="D1078" s="84">
        <v>1</v>
      </c>
      <c r="E1078" s="21" t="s">
        <v>126</v>
      </c>
      <c r="F1078" s="21" t="s">
        <v>188</v>
      </c>
      <c r="G1078" s="73">
        <v>17640000</v>
      </c>
      <c r="H1078" s="42">
        <v>0</v>
      </c>
      <c r="I1078" s="8" t="s">
        <v>1536</v>
      </c>
      <c r="J1078" s="45" t="s">
        <v>18</v>
      </c>
      <c r="K1078" s="107" t="s">
        <v>1530</v>
      </c>
    </row>
    <row r="1079" spans="1:12" ht="51" x14ac:dyDescent="0.25">
      <c r="A1079" s="84">
        <v>6</v>
      </c>
      <c r="B1079" s="19" t="s">
        <v>1533</v>
      </c>
      <c r="C1079" s="8" t="s">
        <v>62</v>
      </c>
      <c r="D1079" s="84">
        <v>1</v>
      </c>
      <c r="E1079" s="21" t="s">
        <v>126</v>
      </c>
      <c r="F1079" s="21" t="s">
        <v>188</v>
      </c>
      <c r="G1079" s="73">
        <v>17640000</v>
      </c>
      <c r="H1079" s="42">
        <v>0</v>
      </c>
      <c r="I1079" s="8" t="s">
        <v>1537</v>
      </c>
      <c r="J1079" s="45" t="s">
        <v>18</v>
      </c>
      <c r="K1079" s="107" t="s">
        <v>1530</v>
      </c>
    </row>
    <row r="1080" spans="1:12" ht="51" x14ac:dyDescent="0.25">
      <c r="A1080" s="84">
        <v>7</v>
      </c>
      <c r="B1080" s="19" t="s">
        <v>1533</v>
      </c>
      <c r="C1080" s="8" t="s">
        <v>62</v>
      </c>
      <c r="D1080" s="84">
        <v>1</v>
      </c>
      <c r="E1080" s="21" t="s">
        <v>126</v>
      </c>
      <c r="F1080" s="21" t="s">
        <v>188</v>
      </c>
      <c r="G1080" s="73">
        <v>17640000</v>
      </c>
      <c r="H1080" s="42">
        <v>0</v>
      </c>
      <c r="I1080" s="8" t="s">
        <v>1538</v>
      </c>
      <c r="J1080" s="45" t="s">
        <v>18</v>
      </c>
      <c r="K1080" s="107" t="s">
        <v>1530</v>
      </c>
    </row>
    <row r="1081" spans="1:12" x14ac:dyDescent="0.25">
      <c r="A1081" s="84">
        <v>8</v>
      </c>
      <c r="B1081" s="244" t="s">
        <v>1539</v>
      </c>
      <c r="C1081" s="42" t="s">
        <v>15</v>
      </c>
      <c r="D1081" s="42">
        <v>1</v>
      </c>
      <c r="E1081" s="42" t="s">
        <v>1540</v>
      </c>
      <c r="F1081" s="42" t="s">
        <v>1541</v>
      </c>
      <c r="G1081" s="241">
        <v>30252288</v>
      </c>
      <c r="H1081" s="42">
        <v>0</v>
      </c>
      <c r="I1081" s="42" t="s">
        <v>1542</v>
      </c>
      <c r="J1081" s="45" t="s">
        <v>18</v>
      </c>
      <c r="K1081" s="107" t="s">
        <v>1543</v>
      </c>
      <c r="L1081" s="220" t="s">
        <v>2263</v>
      </c>
    </row>
    <row r="1082" spans="1:12" x14ac:dyDescent="0.25">
      <c r="A1082" s="84">
        <v>9</v>
      </c>
      <c r="B1082" s="72" t="s">
        <v>1544</v>
      </c>
      <c r="C1082" s="42" t="s">
        <v>15</v>
      </c>
      <c r="D1082" s="42">
        <v>1</v>
      </c>
      <c r="E1082" s="42" t="s">
        <v>1545</v>
      </c>
      <c r="F1082" s="240">
        <v>40068</v>
      </c>
      <c r="G1082" s="241">
        <v>30000000</v>
      </c>
      <c r="H1082" s="42">
        <v>0</v>
      </c>
      <c r="I1082" s="42" t="s">
        <v>1546</v>
      </c>
      <c r="J1082" s="45" t="s">
        <v>18</v>
      </c>
      <c r="K1082" s="107" t="s">
        <v>1543</v>
      </c>
    </row>
    <row r="1083" spans="1:12" x14ac:dyDescent="0.25">
      <c r="A1083" s="262" t="s">
        <v>1562</v>
      </c>
      <c r="B1083" s="263"/>
      <c r="C1083" s="263"/>
      <c r="D1083" s="263"/>
      <c r="E1083" s="263"/>
      <c r="F1083" s="263"/>
      <c r="G1083" s="263"/>
      <c r="H1083" s="263"/>
      <c r="I1083" s="263"/>
      <c r="J1083" s="263"/>
      <c r="K1083" s="264"/>
    </row>
    <row r="1084" spans="1:12" ht="25.5" x14ac:dyDescent="0.25">
      <c r="A1084" s="42">
        <v>1</v>
      </c>
      <c r="B1084" s="71" t="s">
        <v>1549</v>
      </c>
      <c r="C1084" s="42" t="s">
        <v>15</v>
      </c>
      <c r="D1084" s="10">
        <v>1</v>
      </c>
      <c r="E1084" s="10" t="s">
        <v>1550</v>
      </c>
      <c r="F1084" s="10" t="s">
        <v>1551</v>
      </c>
      <c r="G1084" s="265">
        <v>5600000</v>
      </c>
      <c r="H1084" s="42">
        <v>0</v>
      </c>
      <c r="I1084" s="8" t="s">
        <v>1552</v>
      </c>
      <c r="J1084" s="8" t="s">
        <v>18</v>
      </c>
      <c r="K1084" s="42"/>
    </row>
    <row r="1085" spans="1:12" x14ac:dyDescent="0.25">
      <c r="A1085" s="42">
        <v>2</v>
      </c>
      <c r="B1085" s="68" t="s">
        <v>1553</v>
      </c>
      <c r="C1085" s="42" t="s">
        <v>15</v>
      </c>
      <c r="D1085" s="10">
        <v>1</v>
      </c>
      <c r="E1085" s="10" t="s">
        <v>1554</v>
      </c>
      <c r="F1085" s="10" t="s">
        <v>312</v>
      </c>
      <c r="G1085" s="265">
        <v>2700000</v>
      </c>
      <c r="H1085" s="42">
        <v>0</v>
      </c>
      <c r="I1085" s="8" t="s">
        <v>1552</v>
      </c>
      <c r="J1085" s="8" t="s">
        <v>18</v>
      </c>
      <c r="K1085" s="42"/>
    </row>
    <row r="1086" spans="1:12" x14ac:dyDescent="0.25">
      <c r="A1086" s="42">
        <v>3</v>
      </c>
      <c r="B1086" s="68" t="s">
        <v>1555</v>
      </c>
      <c r="C1086" s="42" t="s">
        <v>15</v>
      </c>
      <c r="D1086" s="10">
        <v>1</v>
      </c>
      <c r="E1086" s="10" t="s">
        <v>1556</v>
      </c>
      <c r="F1086" s="10" t="s">
        <v>857</v>
      </c>
      <c r="G1086" s="175">
        <v>0</v>
      </c>
      <c r="H1086" s="42">
        <v>0</v>
      </c>
      <c r="I1086" s="8" t="s">
        <v>1552</v>
      </c>
      <c r="J1086" s="8" t="s">
        <v>18</v>
      </c>
      <c r="K1086" s="42"/>
    </row>
    <row r="1087" spans="1:12" ht="25.5" x14ac:dyDescent="0.25">
      <c r="A1087" s="42">
        <v>4</v>
      </c>
      <c r="B1087" s="68" t="s">
        <v>1226</v>
      </c>
      <c r="C1087" s="42" t="s">
        <v>15</v>
      </c>
      <c r="D1087" s="10">
        <v>1</v>
      </c>
      <c r="E1087" s="10" t="s">
        <v>1557</v>
      </c>
      <c r="F1087" s="10" t="s">
        <v>677</v>
      </c>
      <c r="G1087" s="265">
        <v>750000</v>
      </c>
      <c r="H1087" s="42">
        <v>0</v>
      </c>
      <c r="I1087" s="8" t="s">
        <v>1558</v>
      </c>
      <c r="J1087" s="8" t="s">
        <v>18</v>
      </c>
      <c r="K1087" s="42"/>
    </row>
    <row r="1088" spans="1:12" ht="25.5" x14ac:dyDescent="0.25">
      <c r="A1088" s="42">
        <v>5</v>
      </c>
      <c r="B1088" s="71" t="s">
        <v>1559</v>
      </c>
      <c r="C1088" s="42" t="s">
        <v>15</v>
      </c>
      <c r="D1088" s="10">
        <v>8</v>
      </c>
      <c r="E1088" s="10" t="s">
        <v>126</v>
      </c>
      <c r="F1088" s="82"/>
      <c r="G1088" s="265"/>
      <c r="H1088" s="42"/>
      <c r="I1088" s="8" t="s">
        <v>1552</v>
      </c>
      <c r="J1088" s="8" t="s">
        <v>18</v>
      </c>
      <c r="K1088" s="74" t="s">
        <v>1560</v>
      </c>
    </row>
    <row r="1089" spans="1:11" ht="38.25" x14ac:dyDescent="0.25">
      <c r="A1089" s="42">
        <v>6</v>
      </c>
      <c r="B1089" s="71" t="s">
        <v>1561</v>
      </c>
      <c r="C1089" s="42" t="s">
        <v>15</v>
      </c>
      <c r="D1089" s="10">
        <v>2</v>
      </c>
      <c r="E1089" s="10" t="s">
        <v>126</v>
      </c>
      <c r="F1089" s="82"/>
      <c r="G1089" s="265"/>
      <c r="H1089" s="42"/>
      <c r="I1089" s="8" t="s">
        <v>1552</v>
      </c>
      <c r="J1089" s="8" t="s">
        <v>18</v>
      </c>
      <c r="K1089" s="74" t="s">
        <v>1560</v>
      </c>
    </row>
    <row r="1090" spans="1:11" x14ac:dyDescent="0.25">
      <c r="A1090" s="569" t="s">
        <v>1682</v>
      </c>
      <c r="B1090" s="569"/>
      <c r="C1090" s="569"/>
      <c r="D1090" s="569"/>
      <c r="E1090" s="569"/>
      <c r="F1090" s="569"/>
      <c r="G1090" s="569"/>
      <c r="H1090" s="569"/>
      <c r="I1090" s="569"/>
      <c r="J1090" s="569"/>
      <c r="K1090" s="569"/>
    </row>
    <row r="1091" spans="1:11" x14ac:dyDescent="0.25">
      <c r="A1091" s="8">
        <v>1</v>
      </c>
      <c r="B1091" s="83" t="s">
        <v>1351</v>
      </c>
      <c r="C1091" s="42" t="s">
        <v>15</v>
      </c>
      <c r="D1091" s="84">
        <v>1</v>
      </c>
      <c r="E1091" s="85" t="s">
        <v>1563</v>
      </c>
      <c r="F1091" s="86" t="s">
        <v>1564</v>
      </c>
      <c r="G1091" s="265">
        <v>3045000</v>
      </c>
      <c r="H1091" s="87">
        <v>0</v>
      </c>
      <c r="I1091" s="67" t="s">
        <v>540</v>
      </c>
      <c r="J1091" s="8" t="s">
        <v>52</v>
      </c>
      <c r="K1091" s="67"/>
    </row>
    <row r="1092" spans="1:11" ht="25.5" x14ac:dyDescent="0.25">
      <c r="A1092" s="8">
        <v>2</v>
      </c>
      <c r="B1092" s="83" t="s">
        <v>270</v>
      </c>
      <c r="C1092" s="42" t="s">
        <v>15</v>
      </c>
      <c r="D1092" s="84">
        <v>1</v>
      </c>
      <c r="E1092" s="85" t="s">
        <v>1565</v>
      </c>
      <c r="F1092" s="86" t="s">
        <v>1566</v>
      </c>
      <c r="G1092" s="61">
        <v>13800000</v>
      </c>
      <c r="H1092" s="87">
        <v>0</v>
      </c>
      <c r="I1092" s="67" t="s">
        <v>540</v>
      </c>
      <c r="J1092" s="8" t="s">
        <v>52</v>
      </c>
      <c r="K1092" s="67"/>
    </row>
    <row r="1093" spans="1:11" ht="25.5" x14ac:dyDescent="0.25">
      <c r="A1093" s="8">
        <v>3</v>
      </c>
      <c r="B1093" s="83" t="s">
        <v>270</v>
      </c>
      <c r="C1093" s="42" t="s">
        <v>15</v>
      </c>
      <c r="D1093" s="84">
        <v>1</v>
      </c>
      <c r="E1093" s="85" t="s">
        <v>1567</v>
      </c>
      <c r="F1093" s="86" t="s">
        <v>1566</v>
      </c>
      <c r="G1093" s="61">
        <v>13800000</v>
      </c>
      <c r="H1093" s="87">
        <v>0</v>
      </c>
      <c r="I1093" s="67" t="s">
        <v>540</v>
      </c>
      <c r="J1093" s="8" t="s">
        <v>52</v>
      </c>
      <c r="K1093" s="67"/>
    </row>
    <row r="1094" spans="1:11" x14ac:dyDescent="0.25">
      <c r="A1094" s="8">
        <v>4</v>
      </c>
      <c r="B1094" s="83" t="s">
        <v>681</v>
      </c>
      <c r="C1094" s="42" t="s">
        <v>15</v>
      </c>
      <c r="D1094" s="84">
        <v>1</v>
      </c>
      <c r="E1094" s="85" t="s">
        <v>1568</v>
      </c>
      <c r="F1094" s="86" t="s">
        <v>683</v>
      </c>
      <c r="G1094" s="61">
        <v>2945000</v>
      </c>
      <c r="H1094" s="87">
        <v>0</v>
      </c>
      <c r="I1094" s="67" t="s">
        <v>540</v>
      </c>
      <c r="J1094" s="8" t="s">
        <v>52</v>
      </c>
      <c r="K1094" s="67"/>
    </row>
    <row r="1095" spans="1:11" x14ac:dyDescent="0.25">
      <c r="A1095" s="8">
        <v>5</v>
      </c>
      <c r="B1095" s="83" t="s">
        <v>194</v>
      </c>
      <c r="C1095" s="42" t="s">
        <v>15</v>
      </c>
      <c r="D1095" s="84">
        <v>1</v>
      </c>
      <c r="E1095" s="85" t="s">
        <v>1569</v>
      </c>
      <c r="F1095" s="86" t="s">
        <v>196</v>
      </c>
      <c r="G1095" s="61">
        <v>7980000</v>
      </c>
      <c r="H1095" s="87">
        <v>0</v>
      </c>
      <c r="I1095" s="67" t="s">
        <v>540</v>
      </c>
      <c r="J1095" s="8" t="s">
        <v>52</v>
      </c>
      <c r="K1095" s="67"/>
    </row>
    <row r="1096" spans="1:11" x14ac:dyDescent="0.25">
      <c r="A1096" s="8">
        <v>6</v>
      </c>
      <c r="B1096" s="83" t="s">
        <v>1570</v>
      </c>
      <c r="C1096" s="42" t="s">
        <v>15</v>
      </c>
      <c r="D1096" s="84">
        <v>1</v>
      </c>
      <c r="E1096" s="85" t="s">
        <v>1571</v>
      </c>
      <c r="F1096" s="86" t="s">
        <v>1572</v>
      </c>
      <c r="G1096" s="61">
        <v>16941100</v>
      </c>
      <c r="H1096" s="87">
        <v>0</v>
      </c>
      <c r="I1096" s="67" t="s">
        <v>540</v>
      </c>
      <c r="J1096" s="8" t="s">
        <v>52</v>
      </c>
      <c r="K1096" s="67"/>
    </row>
    <row r="1097" spans="1:11" ht="25.5" x14ac:dyDescent="0.25">
      <c r="A1097" s="8">
        <v>7</v>
      </c>
      <c r="B1097" s="83" t="s">
        <v>1573</v>
      </c>
      <c r="C1097" s="42" t="s">
        <v>15</v>
      </c>
      <c r="D1097" s="84">
        <v>1</v>
      </c>
      <c r="E1097" s="85" t="s">
        <v>1574</v>
      </c>
      <c r="F1097" s="86" t="s">
        <v>1566</v>
      </c>
      <c r="G1097" s="61">
        <v>13800000</v>
      </c>
      <c r="H1097" s="87">
        <v>0</v>
      </c>
      <c r="I1097" s="67" t="s">
        <v>540</v>
      </c>
      <c r="J1097" s="8" t="s">
        <v>52</v>
      </c>
      <c r="K1097" s="67"/>
    </row>
    <row r="1098" spans="1:11" x14ac:dyDescent="0.25">
      <c r="A1098" s="8">
        <v>8</v>
      </c>
      <c r="B1098" s="83" t="s">
        <v>670</v>
      </c>
      <c r="C1098" s="42" t="s">
        <v>15</v>
      </c>
      <c r="D1098" s="84">
        <v>1</v>
      </c>
      <c r="E1098" s="85" t="s">
        <v>1575</v>
      </c>
      <c r="F1098" s="86" t="s">
        <v>672</v>
      </c>
      <c r="G1098" s="61">
        <v>2848264</v>
      </c>
      <c r="H1098" s="87">
        <v>0</v>
      </c>
      <c r="I1098" s="67" t="s">
        <v>540</v>
      </c>
      <c r="J1098" s="8" t="s">
        <v>52</v>
      </c>
      <c r="K1098" s="67"/>
    </row>
    <row r="1099" spans="1:11" x14ac:dyDescent="0.25">
      <c r="A1099" s="8">
        <v>9</v>
      </c>
      <c r="B1099" s="83" t="s">
        <v>670</v>
      </c>
      <c r="C1099" s="42" t="s">
        <v>15</v>
      </c>
      <c r="D1099" s="84">
        <v>1</v>
      </c>
      <c r="E1099" s="85" t="s">
        <v>1576</v>
      </c>
      <c r="F1099" s="86" t="s">
        <v>672</v>
      </c>
      <c r="G1099" s="61">
        <v>2848264</v>
      </c>
      <c r="H1099" s="87">
        <v>0</v>
      </c>
      <c r="I1099" s="67" t="s">
        <v>540</v>
      </c>
      <c r="J1099" s="8" t="s">
        <v>52</v>
      </c>
      <c r="K1099" s="67"/>
    </row>
    <row r="1100" spans="1:11" x14ac:dyDescent="0.25">
      <c r="A1100" s="8">
        <v>10</v>
      </c>
      <c r="B1100" s="83" t="s">
        <v>1577</v>
      </c>
      <c r="C1100" s="42" t="s">
        <v>15</v>
      </c>
      <c r="D1100" s="84">
        <v>1</v>
      </c>
      <c r="E1100" s="85" t="s">
        <v>1578</v>
      </c>
      <c r="F1100" s="86" t="s">
        <v>1579</v>
      </c>
      <c r="G1100" s="61">
        <v>2880000</v>
      </c>
      <c r="H1100" s="87">
        <v>0</v>
      </c>
      <c r="I1100" s="67" t="s">
        <v>540</v>
      </c>
      <c r="J1100" s="8" t="s">
        <v>52</v>
      </c>
      <c r="K1100" s="67"/>
    </row>
    <row r="1101" spans="1:11" ht="25.5" x14ac:dyDescent="0.25">
      <c r="A1101" s="8">
        <v>11</v>
      </c>
      <c r="B1101" s="83" t="s">
        <v>817</v>
      </c>
      <c r="C1101" s="42" t="s">
        <v>15</v>
      </c>
      <c r="D1101" s="84">
        <v>1</v>
      </c>
      <c r="E1101" s="85" t="s">
        <v>1580</v>
      </c>
      <c r="F1101" s="86" t="s">
        <v>145</v>
      </c>
      <c r="G1101" s="61">
        <v>8948500</v>
      </c>
      <c r="H1101" s="87">
        <v>0</v>
      </c>
      <c r="I1101" s="67" t="s">
        <v>540</v>
      </c>
      <c r="J1101" s="8" t="s">
        <v>52</v>
      </c>
      <c r="K1101" s="67"/>
    </row>
    <row r="1102" spans="1:11" ht="25.5" x14ac:dyDescent="0.25">
      <c r="A1102" s="8">
        <v>12</v>
      </c>
      <c r="B1102" s="83" t="s">
        <v>1581</v>
      </c>
      <c r="C1102" s="42" t="s">
        <v>15</v>
      </c>
      <c r="D1102" s="84">
        <v>1</v>
      </c>
      <c r="E1102" s="85" t="s">
        <v>1582</v>
      </c>
      <c r="F1102" s="86" t="s">
        <v>1583</v>
      </c>
      <c r="G1102" s="61">
        <v>20000000</v>
      </c>
      <c r="H1102" s="87">
        <v>0</v>
      </c>
      <c r="I1102" s="67" t="s">
        <v>540</v>
      </c>
      <c r="J1102" s="8" t="s">
        <v>52</v>
      </c>
      <c r="K1102" s="67"/>
    </row>
    <row r="1103" spans="1:11" ht="25.5" x14ac:dyDescent="0.25">
      <c r="A1103" s="8">
        <v>13</v>
      </c>
      <c r="B1103" s="83" t="s">
        <v>1584</v>
      </c>
      <c r="C1103" s="42" t="s">
        <v>15</v>
      </c>
      <c r="D1103" s="84">
        <v>1</v>
      </c>
      <c r="E1103" s="85" t="s">
        <v>1585</v>
      </c>
      <c r="F1103" s="86" t="s">
        <v>1586</v>
      </c>
      <c r="G1103" s="61">
        <v>7000000</v>
      </c>
      <c r="H1103" s="87">
        <v>0</v>
      </c>
      <c r="I1103" s="67" t="s">
        <v>540</v>
      </c>
      <c r="J1103" s="8" t="s">
        <v>52</v>
      </c>
      <c r="K1103" s="67"/>
    </row>
    <row r="1104" spans="1:11" x14ac:dyDescent="0.25">
      <c r="A1104" s="8">
        <v>14</v>
      </c>
      <c r="B1104" s="83" t="s">
        <v>670</v>
      </c>
      <c r="C1104" s="42" t="s">
        <v>15</v>
      </c>
      <c r="D1104" s="84">
        <v>1</v>
      </c>
      <c r="E1104" s="85" t="s">
        <v>1587</v>
      </c>
      <c r="F1104" s="86" t="s">
        <v>672</v>
      </c>
      <c r="G1104" s="61">
        <v>2848264</v>
      </c>
      <c r="H1104" s="87">
        <v>0</v>
      </c>
      <c r="I1104" s="67" t="s">
        <v>540</v>
      </c>
      <c r="J1104" s="8" t="s">
        <v>52</v>
      </c>
      <c r="K1104" s="42"/>
    </row>
    <row r="1105" spans="1:12" x14ac:dyDescent="0.25">
      <c r="A1105" s="8">
        <v>15</v>
      </c>
      <c r="B1105" s="83" t="s">
        <v>670</v>
      </c>
      <c r="C1105" s="42" t="s">
        <v>15</v>
      </c>
      <c r="D1105" s="84">
        <v>1</v>
      </c>
      <c r="E1105" s="85" t="s">
        <v>1588</v>
      </c>
      <c r="F1105" s="86" t="s">
        <v>672</v>
      </c>
      <c r="G1105" s="61">
        <v>2848264</v>
      </c>
      <c r="H1105" s="87">
        <v>0</v>
      </c>
      <c r="I1105" s="67" t="s">
        <v>540</v>
      </c>
      <c r="J1105" s="8" t="s">
        <v>52</v>
      </c>
      <c r="K1105" s="42"/>
    </row>
    <row r="1106" spans="1:12" x14ac:dyDescent="0.25">
      <c r="A1106" s="8">
        <v>16</v>
      </c>
      <c r="B1106" s="83" t="s">
        <v>1589</v>
      </c>
      <c r="C1106" s="42" t="s">
        <v>15</v>
      </c>
      <c r="D1106" s="84">
        <v>1</v>
      </c>
      <c r="E1106" s="85" t="s">
        <v>1590</v>
      </c>
      <c r="F1106" s="86" t="s">
        <v>1591</v>
      </c>
      <c r="G1106" s="61">
        <v>898000</v>
      </c>
      <c r="H1106" s="87">
        <v>0</v>
      </c>
      <c r="I1106" s="67" t="s">
        <v>540</v>
      </c>
      <c r="J1106" s="8" t="s">
        <v>52</v>
      </c>
      <c r="K1106" s="42"/>
    </row>
    <row r="1107" spans="1:12" ht="25.5" x14ac:dyDescent="0.25">
      <c r="A1107" s="8">
        <v>17</v>
      </c>
      <c r="B1107" s="83" t="s">
        <v>1592</v>
      </c>
      <c r="C1107" s="42" t="s">
        <v>15</v>
      </c>
      <c r="D1107" s="84">
        <v>1</v>
      </c>
      <c r="E1107" s="9" t="s">
        <v>1593</v>
      </c>
      <c r="F1107" s="86"/>
      <c r="G1107" s="61">
        <v>3000000</v>
      </c>
      <c r="H1107" s="87">
        <v>0</v>
      </c>
      <c r="I1107" s="67" t="s">
        <v>540</v>
      </c>
      <c r="J1107" s="8" t="s">
        <v>52</v>
      </c>
      <c r="K1107" s="42"/>
    </row>
    <row r="1108" spans="1:12" ht="25.5" x14ac:dyDescent="0.25">
      <c r="A1108" s="8">
        <v>18</v>
      </c>
      <c r="B1108" s="83" t="s">
        <v>1594</v>
      </c>
      <c r="C1108" s="42" t="s">
        <v>15</v>
      </c>
      <c r="D1108" s="84">
        <v>1</v>
      </c>
      <c r="E1108" s="9" t="s">
        <v>1595</v>
      </c>
      <c r="F1108" s="86"/>
      <c r="G1108" s="61"/>
      <c r="H1108" s="87">
        <v>0</v>
      </c>
      <c r="I1108" s="67" t="s">
        <v>540</v>
      </c>
      <c r="J1108" s="8" t="s">
        <v>52</v>
      </c>
      <c r="K1108" s="42"/>
    </row>
    <row r="1109" spans="1:12" ht="25.5" x14ac:dyDescent="0.25">
      <c r="A1109" s="8">
        <v>19</v>
      </c>
      <c r="B1109" s="83" t="s">
        <v>1594</v>
      </c>
      <c r="C1109" s="8" t="s">
        <v>62</v>
      </c>
      <c r="D1109" s="84">
        <v>2</v>
      </c>
      <c r="E1109" s="9" t="s">
        <v>1596</v>
      </c>
      <c r="F1109" s="86"/>
      <c r="G1109" s="61"/>
      <c r="H1109" s="87">
        <v>0</v>
      </c>
      <c r="I1109" s="67" t="s">
        <v>540</v>
      </c>
      <c r="J1109" s="8" t="s">
        <v>52</v>
      </c>
      <c r="K1109" s="42"/>
    </row>
    <row r="1110" spans="1:12" ht="25.5" x14ac:dyDescent="0.25">
      <c r="A1110" s="8">
        <v>20</v>
      </c>
      <c r="B1110" s="83" t="s">
        <v>1594</v>
      </c>
      <c r="C1110" s="8" t="s">
        <v>62</v>
      </c>
      <c r="D1110" s="84">
        <v>1</v>
      </c>
      <c r="E1110" s="9" t="s">
        <v>1597</v>
      </c>
      <c r="F1110" s="86"/>
      <c r="G1110" s="61"/>
      <c r="H1110" s="87">
        <v>0</v>
      </c>
      <c r="I1110" s="67" t="s">
        <v>540</v>
      </c>
      <c r="J1110" s="8" t="s">
        <v>52</v>
      </c>
      <c r="K1110" s="42"/>
    </row>
    <row r="1111" spans="1:12" ht="25.5" x14ac:dyDescent="0.25">
      <c r="A1111" s="8">
        <v>21</v>
      </c>
      <c r="B1111" s="83" t="s">
        <v>1594</v>
      </c>
      <c r="C1111" s="8" t="s">
        <v>62</v>
      </c>
      <c r="D1111" s="84">
        <v>1</v>
      </c>
      <c r="E1111" s="9" t="s">
        <v>1598</v>
      </c>
      <c r="F1111" s="86"/>
      <c r="G1111" s="61"/>
      <c r="H1111" s="87">
        <v>0</v>
      </c>
      <c r="I1111" s="67" t="s">
        <v>540</v>
      </c>
      <c r="J1111" s="8" t="s">
        <v>52</v>
      </c>
      <c r="K1111" s="42"/>
    </row>
    <row r="1112" spans="1:12" ht="25.5" x14ac:dyDescent="0.25">
      <c r="A1112" s="8">
        <v>22</v>
      </c>
      <c r="B1112" s="83" t="s">
        <v>1594</v>
      </c>
      <c r="C1112" s="8" t="s">
        <v>1599</v>
      </c>
      <c r="D1112" s="84">
        <v>9</v>
      </c>
      <c r="E1112" s="9" t="s">
        <v>1600</v>
      </c>
      <c r="F1112" s="86"/>
      <c r="G1112" s="61"/>
      <c r="H1112" s="87">
        <v>0</v>
      </c>
      <c r="I1112" s="67" t="s">
        <v>540</v>
      </c>
      <c r="J1112" s="8" t="s">
        <v>52</v>
      </c>
      <c r="K1112" s="42"/>
    </row>
    <row r="1113" spans="1:12" ht="25.5" x14ac:dyDescent="0.25">
      <c r="A1113" s="8">
        <v>23</v>
      </c>
      <c r="B1113" s="83" t="s">
        <v>1594</v>
      </c>
      <c r="C1113" s="8" t="s">
        <v>62</v>
      </c>
      <c r="D1113" s="84">
        <v>1</v>
      </c>
      <c r="E1113" s="9" t="s">
        <v>1601</v>
      </c>
      <c r="F1113" s="86"/>
      <c r="G1113" s="61"/>
      <c r="H1113" s="87">
        <v>0</v>
      </c>
      <c r="I1113" s="67" t="s">
        <v>540</v>
      </c>
      <c r="J1113" s="8" t="s">
        <v>52</v>
      </c>
      <c r="K1113" s="42"/>
    </row>
    <row r="1114" spans="1:12" ht="25.5" x14ac:dyDescent="0.25">
      <c r="A1114" s="8">
        <v>24</v>
      </c>
      <c r="B1114" s="83" t="s">
        <v>1594</v>
      </c>
      <c r="C1114" s="42" t="s">
        <v>15</v>
      </c>
      <c r="D1114" s="84">
        <v>1</v>
      </c>
      <c r="E1114" s="9" t="s">
        <v>1602</v>
      </c>
      <c r="F1114" s="86"/>
      <c r="G1114" s="61"/>
      <c r="H1114" s="87">
        <v>0</v>
      </c>
      <c r="I1114" s="67" t="s">
        <v>540</v>
      </c>
      <c r="J1114" s="8" t="s">
        <v>52</v>
      </c>
      <c r="K1114" s="42"/>
    </row>
    <row r="1115" spans="1:12" ht="25.5" x14ac:dyDescent="0.25">
      <c r="A1115" s="8">
        <v>25</v>
      </c>
      <c r="B1115" s="83" t="s">
        <v>1594</v>
      </c>
      <c r="C1115" s="42" t="s">
        <v>15</v>
      </c>
      <c r="D1115" s="84">
        <v>1</v>
      </c>
      <c r="E1115" s="9" t="s">
        <v>1603</v>
      </c>
      <c r="F1115" s="86"/>
      <c r="G1115" s="61"/>
      <c r="H1115" s="87">
        <v>0</v>
      </c>
      <c r="I1115" s="67" t="s">
        <v>540</v>
      </c>
      <c r="J1115" s="8" t="s">
        <v>52</v>
      </c>
      <c r="K1115" s="42"/>
    </row>
    <row r="1116" spans="1:12" ht="25.5" x14ac:dyDescent="0.25">
      <c r="A1116" s="8">
        <v>26</v>
      </c>
      <c r="B1116" s="83" t="s">
        <v>1594</v>
      </c>
      <c r="C1116" s="42" t="s">
        <v>15</v>
      </c>
      <c r="D1116" s="84">
        <v>1</v>
      </c>
      <c r="E1116" s="9" t="s">
        <v>1604</v>
      </c>
      <c r="F1116" s="86"/>
      <c r="G1116" s="61"/>
      <c r="H1116" s="87">
        <v>0</v>
      </c>
      <c r="I1116" s="67" t="s">
        <v>540</v>
      </c>
      <c r="J1116" s="8" t="s">
        <v>52</v>
      </c>
      <c r="K1116" s="42"/>
    </row>
    <row r="1117" spans="1:12" ht="25.5" x14ac:dyDescent="0.25">
      <c r="A1117" s="8">
        <v>27</v>
      </c>
      <c r="B1117" s="83" t="s">
        <v>1594</v>
      </c>
      <c r="C1117" s="42" t="s">
        <v>15</v>
      </c>
      <c r="D1117" s="84">
        <v>1</v>
      </c>
      <c r="E1117" s="9" t="s">
        <v>1605</v>
      </c>
      <c r="F1117" s="86"/>
      <c r="G1117" s="61"/>
      <c r="H1117" s="87">
        <v>0</v>
      </c>
      <c r="I1117" s="67" t="s">
        <v>540</v>
      </c>
      <c r="J1117" s="8" t="s">
        <v>52</v>
      </c>
      <c r="K1117" s="42"/>
    </row>
    <row r="1118" spans="1:12" ht="25.5" x14ac:dyDescent="0.25">
      <c r="A1118" s="8">
        <v>28</v>
      </c>
      <c r="B1118" s="83" t="s">
        <v>1606</v>
      </c>
      <c r="C1118" s="42" t="s">
        <v>15</v>
      </c>
      <c r="D1118" s="84">
        <v>1</v>
      </c>
      <c r="E1118" s="9" t="s">
        <v>1607</v>
      </c>
      <c r="F1118" s="86"/>
      <c r="G1118" s="61"/>
      <c r="H1118" s="88"/>
      <c r="I1118" s="67" t="s">
        <v>540</v>
      </c>
      <c r="J1118" s="8" t="s">
        <v>52</v>
      </c>
      <c r="K1118" s="50"/>
      <c r="L1118" s="220" t="s">
        <v>2263</v>
      </c>
    </row>
    <row r="1119" spans="1:12" ht="25.5" x14ac:dyDescent="0.25">
      <c r="A1119" s="8">
        <v>29</v>
      </c>
      <c r="B1119" s="83" t="s">
        <v>1606</v>
      </c>
      <c r="C1119" s="42" t="s">
        <v>15</v>
      </c>
      <c r="D1119" s="84">
        <v>1</v>
      </c>
      <c r="E1119" s="9" t="s">
        <v>1608</v>
      </c>
      <c r="F1119" s="86"/>
      <c r="G1119" s="61"/>
      <c r="H1119" s="88"/>
      <c r="I1119" s="67" t="s">
        <v>540</v>
      </c>
      <c r="J1119" s="8" t="s">
        <v>52</v>
      </c>
      <c r="K1119" s="50"/>
    </row>
    <row r="1120" spans="1:12" ht="25.5" x14ac:dyDescent="0.25">
      <c r="A1120" s="8">
        <v>30</v>
      </c>
      <c r="B1120" s="83" t="s">
        <v>1606</v>
      </c>
      <c r="C1120" s="42" t="s">
        <v>15</v>
      </c>
      <c r="D1120" s="84">
        <v>1</v>
      </c>
      <c r="E1120" s="9" t="s">
        <v>1609</v>
      </c>
      <c r="F1120" s="86"/>
      <c r="G1120" s="61"/>
      <c r="H1120" s="88"/>
      <c r="I1120" s="67" t="s">
        <v>540</v>
      </c>
      <c r="J1120" s="8" t="s">
        <v>52</v>
      </c>
      <c r="K1120" s="50"/>
    </row>
    <row r="1121" spans="1:11" ht="25.5" x14ac:dyDescent="0.25">
      <c r="A1121" s="8">
        <v>31</v>
      </c>
      <c r="B1121" s="83" t="s">
        <v>1606</v>
      </c>
      <c r="C1121" s="42" t="s">
        <v>15</v>
      </c>
      <c r="D1121" s="84">
        <v>1</v>
      </c>
      <c r="E1121" s="9" t="s">
        <v>1610</v>
      </c>
      <c r="F1121" s="86"/>
      <c r="G1121" s="61"/>
      <c r="H1121" s="88"/>
      <c r="I1121" s="67" t="s">
        <v>540</v>
      </c>
      <c r="J1121" s="8" t="s">
        <v>52</v>
      </c>
      <c r="K1121" s="50"/>
    </row>
    <row r="1122" spans="1:11" ht="25.5" x14ac:dyDescent="0.25">
      <c r="A1122" s="8">
        <v>32</v>
      </c>
      <c r="B1122" s="83" t="s">
        <v>1606</v>
      </c>
      <c r="C1122" s="42" t="s">
        <v>15</v>
      </c>
      <c r="D1122" s="84">
        <v>1</v>
      </c>
      <c r="E1122" s="9" t="s">
        <v>1611</v>
      </c>
      <c r="F1122" s="86"/>
      <c r="G1122" s="61"/>
      <c r="H1122" s="88"/>
      <c r="I1122" s="67" t="s">
        <v>540</v>
      </c>
      <c r="J1122" s="8" t="s">
        <v>52</v>
      </c>
      <c r="K1122" s="50"/>
    </row>
    <row r="1123" spans="1:11" ht="25.5" x14ac:dyDescent="0.25">
      <c r="A1123" s="8">
        <v>33</v>
      </c>
      <c r="B1123" s="83" t="s">
        <v>1606</v>
      </c>
      <c r="C1123" s="42" t="s">
        <v>15</v>
      </c>
      <c r="D1123" s="84">
        <v>1</v>
      </c>
      <c r="E1123" s="9" t="s">
        <v>1612</v>
      </c>
      <c r="F1123" s="86"/>
      <c r="G1123" s="61"/>
      <c r="H1123" s="88"/>
      <c r="I1123" s="67" t="s">
        <v>540</v>
      </c>
      <c r="J1123" s="8" t="s">
        <v>52</v>
      </c>
      <c r="K1123" s="50"/>
    </row>
    <row r="1124" spans="1:11" ht="25.5" x14ac:dyDescent="0.25">
      <c r="A1124" s="8">
        <v>34</v>
      </c>
      <c r="B1124" s="83" t="s">
        <v>1606</v>
      </c>
      <c r="C1124" s="42" t="s">
        <v>15</v>
      </c>
      <c r="D1124" s="84">
        <v>1</v>
      </c>
      <c r="E1124" s="9" t="s">
        <v>1613</v>
      </c>
      <c r="F1124" s="86"/>
      <c r="G1124" s="61"/>
      <c r="H1124" s="88"/>
      <c r="I1124" s="67" t="s">
        <v>540</v>
      </c>
      <c r="J1124" s="8" t="s">
        <v>52</v>
      </c>
      <c r="K1124" s="50"/>
    </row>
    <row r="1125" spans="1:11" ht="25.5" x14ac:dyDescent="0.25">
      <c r="A1125" s="8">
        <v>35</v>
      </c>
      <c r="B1125" s="83" t="s">
        <v>1606</v>
      </c>
      <c r="C1125" s="42" t="s">
        <v>15</v>
      </c>
      <c r="D1125" s="84">
        <v>1</v>
      </c>
      <c r="E1125" s="9" t="s">
        <v>1614</v>
      </c>
      <c r="F1125" s="86"/>
      <c r="G1125" s="61"/>
      <c r="H1125" s="88"/>
      <c r="I1125" s="67" t="s">
        <v>540</v>
      </c>
      <c r="J1125" s="8" t="s">
        <v>52</v>
      </c>
      <c r="K1125" s="50"/>
    </row>
    <row r="1126" spans="1:11" ht="25.5" x14ac:dyDescent="0.25">
      <c r="A1126" s="8">
        <v>36</v>
      </c>
      <c r="B1126" s="83" t="s">
        <v>1606</v>
      </c>
      <c r="C1126" s="42" t="s">
        <v>15</v>
      </c>
      <c r="D1126" s="84">
        <v>1</v>
      </c>
      <c r="E1126" s="9" t="s">
        <v>1615</v>
      </c>
      <c r="F1126" s="86"/>
      <c r="G1126" s="61"/>
      <c r="H1126" s="88"/>
      <c r="I1126" s="67" t="s">
        <v>540</v>
      </c>
      <c r="J1126" s="8" t="s">
        <v>52</v>
      </c>
      <c r="K1126" s="50"/>
    </row>
    <row r="1127" spans="1:11" ht="25.5" x14ac:dyDescent="0.25">
      <c r="A1127" s="8">
        <v>37</v>
      </c>
      <c r="B1127" s="83" t="s">
        <v>1606</v>
      </c>
      <c r="C1127" s="42" t="s">
        <v>15</v>
      </c>
      <c r="D1127" s="84">
        <v>1</v>
      </c>
      <c r="E1127" s="9" t="s">
        <v>1616</v>
      </c>
      <c r="F1127" s="86"/>
      <c r="G1127" s="61"/>
      <c r="H1127" s="88"/>
      <c r="I1127" s="67" t="s">
        <v>540</v>
      </c>
      <c r="J1127" s="8" t="s">
        <v>52</v>
      </c>
      <c r="K1127" s="50"/>
    </row>
    <row r="1128" spans="1:11" ht="25.5" x14ac:dyDescent="0.25">
      <c r="A1128" s="8">
        <v>38</v>
      </c>
      <c r="B1128" s="83" t="s">
        <v>1606</v>
      </c>
      <c r="C1128" s="42" t="s">
        <v>15</v>
      </c>
      <c r="D1128" s="84">
        <v>1</v>
      </c>
      <c r="E1128" s="9" t="s">
        <v>1617</v>
      </c>
      <c r="F1128" s="86"/>
      <c r="G1128" s="61"/>
      <c r="H1128" s="88"/>
      <c r="I1128" s="67" t="s">
        <v>540</v>
      </c>
      <c r="J1128" s="8" t="s">
        <v>52</v>
      </c>
      <c r="K1128" s="50"/>
    </row>
    <row r="1129" spans="1:11" ht="25.5" x14ac:dyDescent="0.25">
      <c r="A1129" s="8">
        <v>39</v>
      </c>
      <c r="B1129" s="83" t="s">
        <v>1606</v>
      </c>
      <c r="C1129" s="42" t="s">
        <v>15</v>
      </c>
      <c r="D1129" s="84">
        <v>1</v>
      </c>
      <c r="E1129" s="9" t="s">
        <v>1618</v>
      </c>
      <c r="F1129" s="86"/>
      <c r="G1129" s="61"/>
      <c r="H1129" s="88"/>
      <c r="I1129" s="67" t="s">
        <v>540</v>
      </c>
      <c r="J1129" s="8" t="s">
        <v>52</v>
      </c>
      <c r="K1129" s="50"/>
    </row>
    <row r="1130" spans="1:11" ht="25.5" x14ac:dyDescent="0.25">
      <c r="A1130" s="8">
        <v>40</v>
      </c>
      <c r="B1130" s="83" t="s">
        <v>1619</v>
      </c>
      <c r="C1130" s="42" t="s">
        <v>15</v>
      </c>
      <c r="D1130" s="84">
        <v>1</v>
      </c>
      <c r="E1130" s="9" t="s">
        <v>1620</v>
      </c>
      <c r="F1130" s="86"/>
      <c r="G1130" s="61"/>
      <c r="H1130" s="88"/>
      <c r="I1130" s="67" t="s">
        <v>540</v>
      </c>
      <c r="J1130" s="8" t="s">
        <v>52</v>
      </c>
      <c r="K1130" s="50"/>
    </row>
    <row r="1131" spans="1:11" ht="25.5" x14ac:dyDescent="0.25">
      <c r="A1131" s="8">
        <v>41</v>
      </c>
      <c r="B1131" s="83" t="s">
        <v>1619</v>
      </c>
      <c r="C1131" s="42" t="s">
        <v>15</v>
      </c>
      <c r="D1131" s="84">
        <v>1</v>
      </c>
      <c r="E1131" s="9" t="s">
        <v>1621</v>
      </c>
      <c r="F1131" s="86"/>
      <c r="G1131" s="61"/>
      <c r="H1131" s="88"/>
      <c r="I1131" s="67" t="s">
        <v>540</v>
      </c>
      <c r="J1131" s="8" t="s">
        <v>52</v>
      </c>
      <c r="K1131" s="50"/>
    </row>
    <row r="1132" spans="1:11" ht="25.5" x14ac:dyDescent="0.25">
      <c r="A1132" s="8">
        <v>42</v>
      </c>
      <c r="B1132" s="83" t="s">
        <v>1619</v>
      </c>
      <c r="C1132" s="42" t="s">
        <v>15</v>
      </c>
      <c r="D1132" s="84">
        <v>1</v>
      </c>
      <c r="E1132" s="9" t="s">
        <v>1622</v>
      </c>
      <c r="F1132" s="86"/>
      <c r="G1132" s="61"/>
      <c r="H1132" s="88"/>
      <c r="I1132" s="67" t="s">
        <v>540</v>
      </c>
      <c r="J1132" s="8" t="s">
        <v>52</v>
      </c>
      <c r="K1132" s="50"/>
    </row>
    <row r="1133" spans="1:11" ht="25.5" x14ac:dyDescent="0.25">
      <c r="A1133" s="8">
        <v>43</v>
      </c>
      <c r="B1133" s="83" t="s">
        <v>1619</v>
      </c>
      <c r="C1133" s="42" t="s">
        <v>15</v>
      </c>
      <c r="D1133" s="84">
        <v>1</v>
      </c>
      <c r="E1133" s="9" t="s">
        <v>1623</v>
      </c>
      <c r="F1133" s="86"/>
      <c r="G1133" s="61"/>
      <c r="H1133" s="88"/>
      <c r="I1133" s="67" t="s">
        <v>540</v>
      </c>
      <c r="J1133" s="8" t="s">
        <v>52</v>
      </c>
      <c r="K1133" s="50"/>
    </row>
    <row r="1134" spans="1:11" ht="25.5" x14ac:dyDescent="0.25">
      <c r="A1134" s="8">
        <v>44</v>
      </c>
      <c r="B1134" s="83" t="s">
        <v>1619</v>
      </c>
      <c r="C1134" s="42" t="s">
        <v>15</v>
      </c>
      <c r="D1134" s="84">
        <v>1</v>
      </c>
      <c r="E1134" s="9" t="s">
        <v>1624</v>
      </c>
      <c r="F1134" s="86"/>
      <c r="G1134" s="61"/>
      <c r="H1134" s="88"/>
      <c r="I1134" s="67" t="s">
        <v>540</v>
      </c>
      <c r="J1134" s="8" t="s">
        <v>52</v>
      </c>
      <c r="K1134" s="50"/>
    </row>
    <row r="1135" spans="1:11" ht="25.5" x14ac:dyDescent="0.25">
      <c r="A1135" s="8">
        <v>45</v>
      </c>
      <c r="B1135" s="83" t="s">
        <v>1619</v>
      </c>
      <c r="C1135" s="42" t="s">
        <v>15</v>
      </c>
      <c r="D1135" s="84">
        <v>1</v>
      </c>
      <c r="E1135" s="9" t="s">
        <v>1625</v>
      </c>
      <c r="F1135" s="86"/>
      <c r="G1135" s="61"/>
      <c r="H1135" s="88"/>
      <c r="I1135" s="67" t="s">
        <v>540</v>
      </c>
      <c r="J1135" s="8" t="s">
        <v>52</v>
      </c>
      <c r="K1135" s="50"/>
    </row>
    <row r="1136" spans="1:11" ht="25.5" x14ac:dyDescent="0.25">
      <c r="A1136" s="8">
        <v>46</v>
      </c>
      <c r="B1136" s="83" t="s">
        <v>1619</v>
      </c>
      <c r="C1136" s="42" t="s">
        <v>15</v>
      </c>
      <c r="D1136" s="84">
        <v>1</v>
      </c>
      <c r="E1136" s="9" t="s">
        <v>1626</v>
      </c>
      <c r="F1136" s="86"/>
      <c r="G1136" s="61"/>
      <c r="H1136" s="88"/>
      <c r="I1136" s="67" t="s">
        <v>540</v>
      </c>
      <c r="J1136" s="8" t="s">
        <v>52</v>
      </c>
      <c r="K1136" s="50"/>
    </row>
    <row r="1137" spans="1:12" ht="25.5" x14ac:dyDescent="0.25">
      <c r="A1137" s="8">
        <v>47</v>
      </c>
      <c r="B1137" s="83" t="s">
        <v>1619</v>
      </c>
      <c r="C1137" s="42" t="s">
        <v>15</v>
      </c>
      <c r="D1137" s="84">
        <v>1</v>
      </c>
      <c r="E1137" s="9" t="s">
        <v>1627</v>
      </c>
      <c r="F1137" s="86"/>
      <c r="G1137" s="61"/>
      <c r="H1137" s="88"/>
      <c r="I1137" s="67" t="s">
        <v>540</v>
      </c>
      <c r="J1137" s="8" t="s">
        <v>52</v>
      </c>
      <c r="K1137" s="50"/>
    </row>
    <row r="1138" spans="1:12" ht="25.5" x14ac:dyDescent="0.25">
      <c r="A1138" s="8">
        <v>48</v>
      </c>
      <c r="B1138" s="83" t="s">
        <v>1619</v>
      </c>
      <c r="C1138" s="42" t="s">
        <v>15</v>
      </c>
      <c r="D1138" s="84">
        <v>1</v>
      </c>
      <c r="E1138" s="9" t="s">
        <v>1628</v>
      </c>
      <c r="F1138" s="86"/>
      <c r="G1138" s="61"/>
      <c r="H1138" s="88"/>
      <c r="I1138" s="67" t="s">
        <v>540</v>
      </c>
      <c r="J1138" s="8" t="s">
        <v>52</v>
      </c>
      <c r="K1138" s="50"/>
    </row>
    <row r="1139" spans="1:12" ht="25.5" x14ac:dyDescent="0.25">
      <c r="A1139" s="8">
        <v>49</v>
      </c>
      <c r="B1139" s="83" t="s">
        <v>1619</v>
      </c>
      <c r="C1139" s="42" t="s">
        <v>15</v>
      </c>
      <c r="D1139" s="84">
        <v>1</v>
      </c>
      <c r="E1139" s="9" t="s">
        <v>1629</v>
      </c>
      <c r="F1139" s="86"/>
      <c r="G1139" s="61"/>
      <c r="H1139" s="88"/>
      <c r="I1139" s="67" t="s">
        <v>540</v>
      </c>
      <c r="J1139" s="8" t="s">
        <v>52</v>
      </c>
      <c r="K1139" s="50"/>
      <c r="L1139" s="220" t="s">
        <v>2263</v>
      </c>
    </row>
    <row r="1140" spans="1:12" ht="25.5" x14ac:dyDescent="0.25">
      <c r="A1140" s="8">
        <v>50</v>
      </c>
      <c r="B1140" s="83" t="s">
        <v>834</v>
      </c>
      <c r="C1140" s="42" t="s">
        <v>15</v>
      </c>
      <c r="D1140" s="84">
        <v>1</v>
      </c>
      <c r="E1140" s="9" t="s">
        <v>1630</v>
      </c>
      <c r="F1140" s="86"/>
      <c r="G1140" s="61"/>
      <c r="H1140" s="88"/>
      <c r="I1140" s="67" t="s">
        <v>540</v>
      </c>
      <c r="J1140" s="8" t="s">
        <v>52</v>
      </c>
      <c r="K1140" s="50"/>
    </row>
    <row r="1141" spans="1:12" ht="25.5" x14ac:dyDescent="0.25">
      <c r="A1141" s="8">
        <v>51</v>
      </c>
      <c r="B1141" s="83" t="s">
        <v>834</v>
      </c>
      <c r="C1141" s="42" t="s">
        <v>15</v>
      </c>
      <c r="D1141" s="84">
        <v>1</v>
      </c>
      <c r="E1141" s="9" t="s">
        <v>1631</v>
      </c>
      <c r="F1141" s="86"/>
      <c r="G1141" s="61"/>
      <c r="H1141" s="88"/>
      <c r="I1141" s="67" t="s">
        <v>540</v>
      </c>
      <c r="J1141" s="8" t="s">
        <v>52</v>
      </c>
      <c r="K1141" s="50"/>
    </row>
    <row r="1142" spans="1:12" ht="25.5" x14ac:dyDescent="0.25">
      <c r="A1142" s="8">
        <v>52</v>
      </c>
      <c r="B1142" s="83" t="s">
        <v>834</v>
      </c>
      <c r="C1142" s="42" t="s">
        <v>15</v>
      </c>
      <c r="D1142" s="84">
        <v>1</v>
      </c>
      <c r="E1142" s="9" t="s">
        <v>1632</v>
      </c>
      <c r="F1142" s="86"/>
      <c r="G1142" s="61"/>
      <c r="H1142" s="88"/>
      <c r="I1142" s="67" t="s">
        <v>540</v>
      </c>
      <c r="J1142" s="8" t="s">
        <v>52</v>
      </c>
      <c r="K1142" s="50"/>
    </row>
    <row r="1143" spans="1:12" ht="25.5" x14ac:dyDescent="0.25">
      <c r="A1143" s="8">
        <v>53</v>
      </c>
      <c r="B1143" s="83" t="s">
        <v>834</v>
      </c>
      <c r="C1143" s="42" t="s">
        <v>15</v>
      </c>
      <c r="D1143" s="84">
        <v>1</v>
      </c>
      <c r="E1143" s="9" t="s">
        <v>1633</v>
      </c>
      <c r="F1143" s="86"/>
      <c r="G1143" s="61"/>
      <c r="H1143" s="88"/>
      <c r="I1143" s="67" t="s">
        <v>540</v>
      </c>
      <c r="J1143" s="8" t="s">
        <v>52</v>
      </c>
      <c r="K1143" s="50"/>
    </row>
    <row r="1144" spans="1:12" ht="25.5" x14ac:dyDescent="0.25">
      <c r="A1144" s="8">
        <v>54</v>
      </c>
      <c r="B1144" s="83" t="s">
        <v>834</v>
      </c>
      <c r="C1144" s="42" t="s">
        <v>15</v>
      </c>
      <c r="D1144" s="84">
        <v>1</v>
      </c>
      <c r="E1144" s="9" t="s">
        <v>1634</v>
      </c>
      <c r="F1144" s="86"/>
      <c r="G1144" s="61"/>
      <c r="H1144" s="88"/>
      <c r="I1144" s="67" t="s">
        <v>540</v>
      </c>
      <c r="J1144" s="8" t="s">
        <v>52</v>
      </c>
      <c r="K1144" s="50"/>
    </row>
    <row r="1145" spans="1:12" ht="25.5" x14ac:dyDescent="0.25">
      <c r="A1145" s="8">
        <v>55</v>
      </c>
      <c r="B1145" s="83" t="s">
        <v>834</v>
      </c>
      <c r="C1145" s="42" t="s">
        <v>15</v>
      </c>
      <c r="D1145" s="84">
        <v>1</v>
      </c>
      <c r="E1145" s="9" t="s">
        <v>1635</v>
      </c>
      <c r="F1145" s="86"/>
      <c r="G1145" s="61"/>
      <c r="H1145" s="88"/>
      <c r="I1145" s="67" t="s">
        <v>540</v>
      </c>
      <c r="J1145" s="8" t="s">
        <v>52</v>
      </c>
      <c r="K1145" s="50"/>
    </row>
    <row r="1146" spans="1:12" ht="25.5" x14ac:dyDescent="0.25">
      <c r="A1146" s="8">
        <v>56</v>
      </c>
      <c r="B1146" s="83" t="s">
        <v>834</v>
      </c>
      <c r="C1146" s="42" t="s">
        <v>15</v>
      </c>
      <c r="D1146" s="84">
        <v>1</v>
      </c>
      <c r="E1146" s="9" t="s">
        <v>1636</v>
      </c>
      <c r="F1146" s="86"/>
      <c r="G1146" s="61"/>
      <c r="H1146" s="88"/>
      <c r="I1146" s="67" t="s">
        <v>540</v>
      </c>
      <c r="J1146" s="8" t="s">
        <v>52</v>
      </c>
      <c r="K1146" s="50"/>
    </row>
    <row r="1147" spans="1:12" ht="25.5" x14ac:dyDescent="0.25">
      <c r="A1147" s="8">
        <v>57</v>
      </c>
      <c r="B1147" s="83" t="s">
        <v>834</v>
      </c>
      <c r="C1147" s="42" t="s">
        <v>15</v>
      </c>
      <c r="D1147" s="84">
        <v>1</v>
      </c>
      <c r="E1147" s="9" t="s">
        <v>1637</v>
      </c>
      <c r="F1147" s="86"/>
      <c r="G1147" s="61"/>
      <c r="H1147" s="88"/>
      <c r="I1147" s="67" t="s">
        <v>540</v>
      </c>
      <c r="J1147" s="8" t="s">
        <v>52</v>
      </c>
      <c r="K1147" s="50"/>
    </row>
    <row r="1148" spans="1:12" ht="25.5" x14ac:dyDescent="0.25">
      <c r="A1148" s="8">
        <v>58</v>
      </c>
      <c r="B1148" s="83" t="s">
        <v>834</v>
      </c>
      <c r="C1148" s="42" t="s">
        <v>15</v>
      </c>
      <c r="D1148" s="84">
        <v>1</v>
      </c>
      <c r="E1148" s="9" t="s">
        <v>1638</v>
      </c>
      <c r="F1148" s="86"/>
      <c r="G1148" s="61"/>
      <c r="H1148" s="88"/>
      <c r="I1148" s="67" t="s">
        <v>540</v>
      </c>
      <c r="J1148" s="8" t="s">
        <v>52</v>
      </c>
      <c r="K1148" s="50"/>
    </row>
    <row r="1149" spans="1:12" ht="25.5" x14ac:dyDescent="0.25">
      <c r="A1149" s="8">
        <v>59</v>
      </c>
      <c r="B1149" s="83" t="s">
        <v>834</v>
      </c>
      <c r="C1149" s="42" t="s">
        <v>15</v>
      </c>
      <c r="D1149" s="84">
        <v>1</v>
      </c>
      <c r="E1149" s="9" t="s">
        <v>1639</v>
      </c>
      <c r="F1149" s="86"/>
      <c r="G1149" s="61"/>
      <c r="H1149" s="88"/>
      <c r="I1149" s="67" t="s">
        <v>540</v>
      </c>
      <c r="J1149" s="8" t="s">
        <v>52</v>
      </c>
      <c r="K1149" s="50"/>
    </row>
    <row r="1150" spans="1:12" ht="25.5" x14ac:dyDescent="0.25">
      <c r="A1150" s="8">
        <v>60</v>
      </c>
      <c r="B1150" s="83" t="s">
        <v>834</v>
      </c>
      <c r="C1150" s="42" t="s">
        <v>15</v>
      </c>
      <c r="D1150" s="84">
        <v>1</v>
      </c>
      <c r="E1150" s="9" t="s">
        <v>1640</v>
      </c>
      <c r="F1150" s="86"/>
      <c r="G1150" s="61"/>
      <c r="H1150" s="88"/>
      <c r="I1150" s="67" t="s">
        <v>540</v>
      </c>
      <c r="J1150" s="8" t="s">
        <v>52</v>
      </c>
      <c r="K1150" s="50"/>
    </row>
    <row r="1151" spans="1:12" ht="25.5" x14ac:dyDescent="0.25">
      <c r="A1151" s="8">
        <v>61</v>
      </c>
      <c r="B1151" s="83" t="s">
        <v>834</v>
      </c>
      <c r="C1151" s="42" t="s">
        <v>15</v>
      </c>
      <c r="D1151" s="84">
        <v>1</v>
      </c>
      <c r="E1151" s="9" t="s">
        <v>1641</v>
      </c>
      <c r="F1151" s="86"/>
      <c r="G1151" s="61"/>
      <c r="H1151" s="88"/>
      <c r="I1151" s="67" t="s">
        <v>540</v>
      </c>
      <c r="J1151" s="8" t="s">
        <v>52</v>
      </c>
      <c r="K1151" s="50"/>
    </row>
    <row r="1152" spans="1:12" ht="25.5" x14ac:dyDescent="0.25">
      <c r="A1152" s="8">
        <v>62</v>
      </c>
      <c r="B1152" s="83" t="s">
        <v>834</v>
      </c>
      <c r="C1152" s="42" t="s">
        <v>15</v>
      </c>
      <c r="D1152" s="84">
        <v>1</v>
      </c>
      <c r="E1152" s="9" t="s">
        <v>1641</v>
      </c>
      <c r="F1152" s="86"/>
      <c r="G1152" s="61"/>
      <c r="H1152" s="88"/>
      <c r="I1152" s="67" t="s">
        <v>540</v>
      </c>
      <c r="J1152" s="8" t="s">
        <v>52</v>
      </c>
      <c r="K1152" s="50"/>
    </row>
    <row r="1153" spans="1:12" ht="25.5" x14ac:dyDescent="0.25">
      <c r="A1153" s="8">
        <v>63</v>
      </c>
      <c r="B1153" s="83" t="s">
        <v>1642</v>
      </c>
      <c r="C1153" s="42" t="s">
        <v>15</v>
      </c>
      <c r="D1153" s="84">
        <v>1</v>
      </c>
      <c r="E1153" s="9" t="s">
        <v>1643</v>
      </c>
      <c r="F1153" s="86"/>
      <c r="G1153" s="61"/>
      <c r="H1153" s="88"/>
      <c r="I1153" s="67" t="s">
        <v>540</v>
      </c>
      <c r="J1153" s="8" t="s">
        <v>52</v>
      </c>
      <c r="K1153" s="50"/>
    </row>
    <row r="1154" spans="1:12" ht="25.5" x14ac:dyDescent="0.25">
      <c r="A1154" s="8">
        <v>64</v>
      </c>
      <c r="B1154" s="83" t="s">
        <v>1644</v>
      </c>
      <c r="C1154" s="42" t="s">
        <v>15</v>
      </c>
      <c r="D1154" s="84">
        <v>1</v>
      </c>
      <c r="E1154" s="9" t="s">
        <v>1645</v>
      </c>
      <c r="F1154" s="86"/>
      <c r="G1154" s="61"/>
      <c r="H1154" s="88"/>
      <c r="I1154" s="67" t="s">
        <v>540</v>
      </c>
      <c r="J1154" s="8" t="s">
        <v>52</v>
      </c>
      <c r="K1154" s="50"/>
    </row>
    <row r="1155" spans="1:12" ht="25.5" x14ac:dyDescent="0.25">
      <c r="A1155" s="8">
        <v>65</v>
      </c>
      <c r="B1155" s="83" t="s">
        <v>1646</v>
      </c>
      <c r="C1155" s="42" t="s">
        <v>15</v>
      </c>
      <c r="D1155" s="84">
        <v>1</v>
      </c>
      <c r="E1155" s="9" t="s">
        <v>1647</v>
      </c>
      <c r="F1155" s="86"/>
      <c r="G1155" s="61"/>
      <c r="H1155" s="88"/>
      <c r="I1155" s="67" t="s">
        <v>540</v>
      </c>
      <c r="J1155" s="8" t="s">
        <v>52</v>
      </c>
      <c r="K1155" s="50"/>
    </row>
    <row r="1156" spans="1:12" ht="25.5" x14ac:dyDescent="0.25">
      <c r="A1156" s="8">
        <v>66</v>
      </c>
      <c r="B1156" s="83" t="s">
        <v>1648</v>
      </c>
      <c r="C1156" s="42" t="s">
        <v>15</v>
      </c>
      <c r="D1156" s="84">
        <v>1</v>
      </c>
      <c r="E1156" s="9" t="s">
        <v>1649</v>
      </c>
      <c r="F1156" s="86"/>
      <c r="G1156" s="61"/>
      <c r="H1156" s="88"/>
      <c r="I1156" s="67" t="s">
        <v>540</v>
      </c>
      <c r="J1156" s="8" t="s">
        <v>52</v>
      </c>
      <c r="K1156" s="50"/>
      <c r="L1156" s="220" t="s">
        <v>2263</v>
      </c>
    </row>
    <row r="1157" spans="1:12" ht="25.5" x14ac:dyDescent="0.25">
      <c r="A1157" s="8">
        <v>67</v>
      </c>
      <c r="B1157" s="83" t="s">
        <v>1506</v>
      </c>
      <c r="C1157" s="42" t="s">
        <v>15</v>
      </c>
      <c r="D1157" s="84">
        <v>1</v>
      </c>
      <c r="E1157" s="9" t="s">
        <v>1650</v>
      </c>
      <c r="F1157" s="86"/>
      <c r="G1157" s="61"/>
      <c r="H1157" s="88"/>
      <c r="I1157" s="67" t="s">
        <v>540</v>
      </c>
      <c r="J1157" s="8" t="s">
        <v>52</v>
      </c>
      <c r="K1157" s="50"/>
    </row>
    <row r="1158" spans="1:12" ht="25.5" x14ac:dyDescent="0.25">
      <c r="A1158" s="8">
        <v>68</v>
      </c>
      <c r="B1158" s="83" t="s">
        <v>1651</v>
      </c>
      <c r="C1158" s="42" t="s">
        <v>15</v>
      </c>
      <c r="D1158" s="84">
        <v>1</v>
      </c>
      <c r="E1158" s="9" t="s">
        <v>1652</v>
      </c>
      <c r="F1158" s="86"/>
      <c r="G1158" s="61"/>
      <c r="H1158" s="88"/>
      <c r="I1158" s="67" t="s">
        <v>540</v>
      </c>
      <c r="J1158" s="8" t="s">
        <v>52</v>
      </c>
      <c r="K1158" s="50"/>
    </row>
    <row r="1159" spans="1:12" ht="25.5" x14ac:dyDescent="0.25">
      <c r="A1159" s="8">
        <v>69</v>
      </c>
      <c r="B1159" s="83" t="s">
        <v>1653</v>
      </c>
      <c r="C1159" s="42" t="s">
        <v>15</v>
      </c>
      <c r="D1159" s="84">
        <v>1</v>
      </c>
      <c r="E1159" s="9" t="s">
        <v>1654</v>
      </c>
      <c r="F1159" s="86"/>
      <c r="G1159" s="61"/>
      <c r="H1159" s="88"/>
      <c r="I1159" s="67" t="s">
        <v>540</v>
      </c>
      <c r="J1159" s="8" t="s">
        <v>52</v>
      </c>
      <c r="K1159" s="50"/>
    </row>
    <row r="1160" spans="1:12" ht="25.5" x14ac:dyDescent="0.25">
      <c r="A1160" s="8">
        <v>70</v>
      </c>
      <c r="B1160" s="83" t="s">
        <v>1655</v>
      </c>
      <c r="C1160" s="42" t="s">
        <v>15</v>
      </c>
      <c r="D1160" s="84">
        <v>1</v>
      </c>
      <c r="E1160" s="9" t="s">
        <v>1656</v>
      </c>
      <c r="F1160" s="86"/>
      <c r="G1160" s="61"/>
      <c r="H1160" s="88"/>
      <c r="I1160" s="67" t="s">
        <v>540</v>
      </c>
      <c r="J1160" s="8" t="s">
        <v>52</v>
      </c>
      <c r="K1160" s="50"/>
    </row>
    <row r="1161" spans="1:12" ht="25.5" x14ac:dyDescent="0.25">
      <c r="A1161" s="8">
        <v>71</v>
      </c>
      <c r="B1161" s="83" t="s">
        <v>1657</v>
      </c>
      <c r="C1161" s="42" t="s">
        <v>15</v>
      </c>
      <c r="D1161" s="84">
        <v>1</v>
      </c>
      <c r="E1161" s="9" t="s">
        <v>1658</v>
      </c>
      <c r="F1161" s="86"/>
      <c r="G1161" s="61"/>
      <c r="H1161" s="88"/>
      <c r="I1161" s="67" t="s">
        <v>540</v>
      </c>
      <c r="J1161" s="8" t="s">
        <v>52</v>
      </c>
      <c r="K1161" s="50"/>
    </row>
    <row r="1162" spans="1:12" ht="25.5" x14ac:dyDescent="0.25">
      <c r="A1162" s="8">
        <v>72</v>
      </c>
      <c r="B1162" s="83" t="s">
        <v>1657</v>
      </c>
      <c r="C1162" s="42" t="s">
        <v>15</v>
      </c>
      <c r="D1162" s="84">
        <v>1</v>
      </c>
      <c r="E1162" s="9" t="s">
        <v>1659</v>
      </c>
      <c r="F1162" s="86"/>
      <c r="G1162" s="61"/>
      <c r="H1162" s="88"/>
      <c r="I1162" s="67" t="s">
        <v>540</v>
      </c>
      <c r="J1162" s="8" t="s">
        <v>52</v>
      </c>
      <c r="K1162" s="50"/>
    </row>
    <row r="1163" spans="1:12" ht="25.5" x14ac:dyDescent="0.25">
      <c r="A1163" s="8">
        <v>73</v>
      </c>
      <c r="B1163" s="83" t="s">
        <v>1657</v>
      </c>
      <c r="C1163" s="42" t="s">
        <v>15</v>
      </c>
      <c r="D1163" s="84">
        <v>1</v>
      </c>
      <c r="E1163" s="9" t="s">
        <v>1660</v>
      </c>
      <c r="F1163" s="86"/>
      <c r="G1163" s="61"/>
      <c r="H1163" s="88"/>
      <c r="I1163" s="67" t="s">
        <v>540</v>
      </c>
      <c r="J1163" s="8" t="s">
        <v>52</v>
      </c>
      <c r="K1163" s="50"/>
    </row>
    <row r="1164" spans="1:12" ht="25.5" x14ac:dyDescent="0.25">
      <c r="A1164" s="8">
        <v>74</v>
      </c>
      <c r="B1164" s="83" t="s">
        <v>1657</v>
      </c>
      <c r="C1164" s="42" t="s">
        <v>15</v>
      </c>
      <c r="D1164" s="84">
        <v>1</v>
      </c>
      <c r="E1164" s="9" t="s">
        <v>1661</v>
      </c>
      <c r="F1164" s="86"/>
      <c r="G1164" s="61"/>
      <c r="H1164" s="88"/>
      <c r="I1164" s="67" t="s">
        <v>540</v>
      </c>
      <c r="J1164" s="8" t="s">
        <v>52</v>
      </c>
      <c r="K1164" s="50"/>
    </row>
    <row r="1165" spans="1:12" ht="25.5" x14ac:dyDescent="0.25">
      <c r="A1165" s="8">
        <v>75</v>
      </c>
      <c r="B1165" s="83" t="s">
        <v>1657</v>
      </c>
      <c r="C1165" s="42" t="s">
        <v>15</v>
      </c>
      <c r="D1165" s="84">
        <v>1</v>
      </c>
      <c r="E1165" s="9" t="s">
        <v>1662</v>
      </c>
      <c r="F1165" s="86"/>
      <c r="G1165" s="61"/>
      <c r="H1165" s="88"/>
      <c r="I1165" s="67" t="s">
        <v>540</v>
      </c>
      <c r="J1165" s="8" t="s">
        <v>52</v>
      </c>
      <c r="K1165" s="50"/>
    </row>
    <row r="1166" spans="1:12" ht="25.5" x14ac:dyDescent="0.25">
      <c r="A1166" s="8">
        <v>76</v>
      </c>
      <c r="B1166" s="83" t="s">
        <v>1657</v>
      </c>
      <c r="C1166" s="42" t="s">
        <v>15</v>
      </c>
      <c r="D1166" s="84">
        <v>1</v>
      </c>
      <c r="E1166" s="9" t="s">
        <v>1663</v>
      </c>
      <c r="F1166" s="86"/>
      <c r="G1166" s="61"/>
      <c r="H1166" s="88"/>
      <c r="I1166" s="67" t="s">
        <v>540</v>
      </c>
      <c r="J1166" s="8" t="s">
        <v>52</v>
      </c>
      <c r="K1166" s="50"/>
    </row>
    <row r="1167" spans="1:12" ht="25.5" x14ac:dyDescent="0.25">
      <c r="A1167" s="8">
        <v>77</v>
      </c>
      <c r="B1167" s="83" t="s">
        <v>1657</v>
      </c>
      <c r="C1167" s="42" t="s">
        <v>15</v>
      </c>
      <c r="D1167" s="84">
        <v>1</v>
      </c>
      <c r="E1167" s="9" t="s">
        <v>1664</v>
      </c>
      <c r="F1167" s="86"/>
      <c r="G1167" s="61"/>
      <c r="H1167" s="88"/>
      <c r="I1167" s="67" t="s">
        <v>540</v>
      </c>
      <c r="J1167" s="8" t="s">
        <v>52</v>
      </c>
      <c r="K1167" s="50"/>
    </row>
    <row r="1168" spans="1:12" ht="25.5" x14ac:dyDescent="0.25">
      <c r="A1168" s="8">
        <v>78</v>
      </c>
      <c r="B1168" s="83" t="s">
        <v>1657</v>
      </c>
      <c r="C1168" s="42" t="s">
        <v>15</v>
      </c>
      <c r="D1168" s="84">
        <v>1</v>
      </c>
      <c r="E1168" s="9" t="s">
        <v>1665</v>
      </c>
      <c r="F1168" s="86"/>
      <c r="G1168" s="61"/>
      <c r="H1168" s="88"/>
      <c r="I1168" s="67" t="s">
        <v>540</v>
      </c>
      <c r="J1168" s="8" t="s">
        <v>52</v>
      </c>
      <c r="K1168" s="50"/>
    </row>
    <row r="1169" spans="1:12" ht="25.5" x14ac:dyDescent="0.25">
      <c r="A1169" s="8">
        <v>79</v>
      </c>
      <c r="B1169" s="83" t="s">
        <v>1657</v>
      </c>
      <c r="C1169" s="42" t="s">
        <v>15</v>
      </c>
      <c r="D1169" s="84">
        <v>1</v>
      </c>
      <c r="E1169" s="9" t="s">
        <v>1666</v>
      </c>
      <c r="F1169" s="86"/>
      <c r="G1169" s="61"/>
      <c r="H1169" s="88"/>
      <c r="I1169" s="67" t="s">
        <v>540</v>
      </c>
      <c r="J1169" s="8" t="s">
        <v>52</v>
      </c>
      <c r="K1169" s="50"/>
    </row>
    <row r="1170" spans="1:12" ht="25.5" x14ac:dyDescent="0.25">
      <c r="A1170" s="8">
        <v>80</v>
      </c>
      <c r="B1170" s="83" t="s">
        <v>1657</v>
      </c>
      <c r="C1170" s="42" t="s">
        <v>15</v>
      </c>
      <c r="D1170" s="84">
        <v>1</v>
      </c>
      <c r="E1170" s="9" t="s">
        <v>1667</v>
      </c>
      <c r="F1170" s="86"/>
      <c r="G1170" s="61"/>
      <c r="H1170" s="88"/>
      <c r="I1170" s="67" t="s">
        <v>540</v>
      </c>
      <c r="J1170" s="8" t="s">
        <v>52</v>
      </c>
      <c r="K1170" s="50"/>
    </row>
    <row r="1171" spans="1:12" ht="25.5" x14ac:dyDescent="0.25">
      <c r="A1171" s="8">
        <v>81</v>
      </c>
      <c r="B1171" s="83" t="s">
        <v>1668</v>
      </c>
      <c r="C1171" s="42" t="s">
        <v>15</v>
      </c>
      <c r="D1171" s="84">
        <v>1</v>
      </c>
      <c r="E1171" s="9" t="s">
        <v>1669</v>
      </c>
      <c r="F1171" s="86"/>
      <c r="G1171" s="61"/>
      <c r="H1171" s="88"/>
      <c r="I1171" s="67" t="s">
        <v>540</v>
      </c>
      <c r="J1171" s="8" t="s">
        <v>52</v>
      </c>
      <c r="K1171" s="50"/>
    </row>
    <row r="1172" spans="1:12" ht="25.5" x14ac:dyDescent="0.25">
      <c r="A1172" s="8">
        <v>82</v>
      </c>
      <c r="B1172" s="83" t="s">
        <v>1670</v>
      </c>
      <c r="C1172" s="42" t="s">
        <v>15</v>
      </c>
      <c r="D1172" s="84">
        <v>1</v>
      </c>
      <c r="E1172" s="9" t="s">
        <v>1671</v>
      </c>
      <c r="F1172" s="86"/>
      <c r="G1172" s="61">
        <v>2970000</v>
      </c>
      <c r="H1172" s="88"/>
      <c r="I1172" s="67" t="s">
        <v>540</v>
      </c>
      <c r="J1172" s="8" t="s">
        <v>52</v>
      </c>
      <c r="K1172" s="50"/>
    </row>
    <row r="1173" spans="1:12" ht="25.5" x14ac:dyDescent="0.25">
      <c r="A1173" s="8">
        <v>83</v>
      </c>
      <c r="B1173" s="83" t="s">
        <v>1672</v>
      </c>
      <c r="C1173" s="42" t="s">
        <v>15</v>
      </c>
      <c r="D1173" s="84">
        <v>1</v>
      </c>
      <c r="E1173" s="9" t="s">
        <v>1673</v>
      </c>
      <c r="F1173" s="86"/>
      <c r="G1173" s="61"/>
      <c r="H1173" s="88"/>
      <c r="I1173" s="67" t="s">
        <v>540</v>
      </c>
      <c r="J1173" s="8" t="s">
        <v>52</v>
      </c>
      <c r="K1173" s="50"/>
    </row>
    <row r="1174" spans="1:12" ht="38.25" x14ac:dyDescent="0.25">
      <c r="A1174" s="8">
        <v>84</v>
      </c>
      <c r="B1174" s="83" t="s">
        <v>1674</v>
      </c>
      <c r="C1174" s="42" t="s">
        <v>15</v>
      </c>
      <c r="D1174" s="84">
        <v>1</v>
      </c>
      <c r="E1174" s="85" t="s">
        <v>1675</v>
      </c>
      <c r="F1174" s="86" t="s">
        <v>1676</v>
      </c>
      <c r="G1174" s="61">
        <v>177993500</v>
      </c>
      <c r="H1174" s="88"/>
      <c r="I1174" s="67" t="s">
        <v>1677</v>
      </c>
      <c r="J1174" s="8" t="s">
        <v>52</v>
      </c>
      <c r="K1174" s="50"/>
    </row>
    <row r="1175" spans="1:12" ht="25.5" x14ac:dyDescent="0.25">
      <c r="A1175" s="8">
        <v>85</v>
      </c>
      <c r="B1175" s="83" t="s">
        <v>1678</v>
      </c>
      <c r="C1175" s="42" t="s">
        <v>15</v>
      </c>
      <c r="D1175" s="84">
        <v>1</v>
      </c>
      <c r="E1175" s="85" t="s">
        <v>1679</v>
      </c>
      <c r="F1175" s="89" t="s">
        <v>1680</v>
      </c>
      <c r="G1175" s="61">
        <v>42912700</v>
      </c>
      <c r="H1175" s="88"/>
      <c r="I1175" s="67" t="s">
        <v>1681</v>
      </c>
      <c r="J1175" s="8" t="s">
        <v>52</v>
      </c>
      <c r="K1175" s="50"/>
    </row>
    <row r="1176" spans="1:12" x14ac:dyDescent="0.25">
      <c r="A1176" s="590" t="s">
        <v>1785</v>
      </c>
      <c r="B1176" s="590"/>
      <c r="C1176" s="590"/>
      <c r="D1176" s="590"/>
      <c r="E1176" s="590"/>
      <c r="F1176" s="590"/>
      <c r="G1176" s="590"/>
      <c r="H1176" s="590"/>
      <c r="I1176" s="590"/>
      <c r="J1176" s="590"/>
      <c r="K1176" s="590"/>
      <c r="L1176" s="192"/>
    </row>
    <row r="1177" spans="1:12" ht="25.5" x14ac:dyDescent="0.25">
      <c r="A1177" s="3">
        <v>1</v>
      </c>
      <c r="B1177" s="31" t="s">
        <v>1062</v>
      </c>
      <c r="C1177" s="42" t="s">
        <v>15</v>
      </c>
      <c r="D1177" s="3">
        <v>1</v>
      </c>
      <c r="E1177" s="4" t="s">
        <v>1758</v>
      </c>
      <c r="F1177" s="5" t="s">
        <v>299</v>
      </c>
      <c r="G1177" s="6">
        <v>19685000</v>
      </c>
      <c r="H1177" s="87">
        <v>0</v>
      </c>
      <c r="I1177" s="8" t="s">
        <v>1759</v>
      </c>
      <c r="J1177" s="9" t="s">
        <v>52</v>
      </c>
      <c r="K1177" s="9"/>
      <c r="L1177" s="192"/>
    </row>
    <row r="1178" spans="1:12" ht="25.5" x14ac:dyDescent="0.25">
      <c r="A1178" s="3">
        <v>2</v>
      </c>
      <c r="B1178" s="31" t="s">
        <v>1062</v>
      </c>
      <c r="C1178" s="42" t="s">
        <v>15</v>
      </c>
      <c r="D1178" s="3">
        <v>1</v>
      </c>
      <c r="E1178" s="4" t="s">
        <v>1760</v>
      </c>
      <c r="F1178" s="5" t="s">
        <v>299</v>
      </c>
      <c r="G1178" s="6">
        <v>19685000</v>
      </c>
      <c r="H1178" s="87">
        <v>0</v>
      </c>
      <c r="I1178" s="8" t="s">
        <v>1759</v>
      </c>
      <c r="J1178" s="9" t="s">
        <v>52</v>
      </c>
      <c r="K1178" s="9"/>
      <c r="L1178" s="195"/>
    </row>
    <row r="1179" spans="1:12" ht="25.5" x14ac:dyDescent="0.25">
      <c r="A1179" s="3">
        <v>3</v>
      </c>
      <c r="B1179" s="76" t="s">
        <v>1062</v>
      </c>
      <c r="C1179" s="42" t="s">
        <v>15</v>
      </c>
      <c r="D1179" s="3">
        <v>1</v>
      </c>
      <c r="E1179" s="10" t="s">
        <v>1761</v>
      </c>
      <c r="F1179" s="5" t="s">
        <v>299</v>
      </c>
      <c r="G1179" s="6">
        <v>19685000</v>
      </c>
      <c r="H1179" s="87">
        <v>0</v>
      </c>
      <c r="I1179" s="8" t="s">
        <v>1759</v>
      </c>
      <c r="J1179" s="9" t="s">
        <v>52</v>
      </c>
      <c r="K1179" s="9"/>
      <c r="L1179" s="195"/>
    </row>
    <row r="1180" spans="1:12" ht="25.5" x14ac:dyDescent="0.25">
      <c r="A1180" s="3">
        <v>4</v>
      </c>
      <c r="B1180" s="2" t="s">
        <v>1762</v>
      </c>
      <c r="C1180" s="42" t="s">
        <v>15</v>
      </c>
      <c r="D1180" s="3">
        <v>1</v>
      </c>
      <c r="E1180" s="4" t="s">
        <v>1763</v>
      </c>
      <c r="F1180" s="5" t="s">
        <v>78</v>
      </c>
      <c r="G1180" s="6">
        <v>14465000</v>
      </c>
      <c r="H1180" s="87">
        <v>0</v>
      </c>
      <c r="I1180" s="8" t="s">
        <v>1759</v>
      </c>
      <c r="J1180" s="9" t="s">
        <v>52</v>
      </c>
      <c r="K1180" s="9"/>
      <c r="L1180" s="195"/>
    </row>
    <row r="1181" spans="1:12" ht="25.5" x14ac:dyDescent="0.25">
      <c r="A1181" s="3">
        <v>5</v>
      </c>
      <c r="B1181" s="2" t="s">
        <v>1764</v>
      </c>
      <c r="C1181" s="42" t="s">
        <v>15</v>
      </c>
      <c r="D1181" s="3">
        <v>1</v>
      </c>
      <c r="E1181" s="4" t="s">
        <v>1765</v>
      </c>
      <c r="F1181" s="5" t="s">
        <v>1766</v>
      </c>
      <c r="G1181" s="6">
        <v>13181880</v>
      </c>
      <c r="H1181" s="87">
        <v>0</v>
      </c>
      <c r="I1181" s="8" t="s">
        <v>1759</v>
      </c>
      <c r="J1181" s="9" t="s">
        <v>52</v>
      </c>
      <c r="K1181" s="9"/>
      <c r="L1181" s="195"/>
    </row>
    <row r="1182" spans="1:12" ht="25.5" x14ac:dyDescent="0.25">
      <c r="A1182" s="3">
        <v>6</v>
      </c>
      <c r="B1182" s="2" t="s">
        <v>503</v>
      </c>
      <c r="C1182" s="42" t="s">
        <v>15</v>
      </c>
      <c r="D1182" s="3">
        <v>1</v>
      </c>
      <c r="E1182" s="4" t="s">
        <v>1767</v>
      </c>
      <c r="F1182" s="5" t="s">
        <v>505</v>
      </c>
      <c r="G1182" s="6">
        <v>13181880</v>
      </c>
      <c r="H1182" s="87">
        <v>0</v>
      </c>
      <c r="I1182" s="8" t="s">
        <v>1759</v>
      </c>
      <c r="J1182" s="9" t="s">
        <v>52</v>
      </c>
      <c r="K1182" s="9"/>
      <c r="L1182" s="195"/>
    </row>
    <row r="1183" spans="1:12" ht="25.5" x14ac:dyDescent="0.25">
      <c r="A1183" s="3">
        <v>7</v>
      </c>
      <c r="B1183" s="2" t="s">
        <v>1142</v>
      </c>
      <c r="C1183" s="42" t="s">
        <v>15</v>
      </c>
      <c r="D1183" s="3">
        <v>1</v>
      </c>
      <c r="E1183" s="4" t="s">
        <v>1768</v>
      </c>
      <c r="F1183" s="5" t="s">
        <v>508</v>
      </c>
      <c r="G1183" s="6">
        <v>12700000</v>
      </c>
      <c r="H1183" s="87">
        <v>0</v>
      </c>
      <c r="I1183" s="8" t="s">
        <v>1759</v>
      </c>
      <c r="J1183" s="9" t="s">
        <v>52</v>
      </c>
      <c r="K1183" s="9"/>
      <c r="L1183" s="195"/>
    </row>
    <row r="1184" spans="1:12" ht="25.5" x14ac:dyDescent="0.25">
      <c r="A1184" s="3">
        <v>8</v>
      </c>
      <c r="B1184" s="2" t="s">
        <v>1142</v>
      </c>
      <c r="C1184" s="42" t="s">
        <v>15</v>
      </c>
      <c r="D1184" s="3">
        <v>1</v>
      </c>
      <c r="E1184" s="4" t="s">
        <v>1769</v>
      </c>
      <c r="F1184" s="5" t="s">
        <v>508</v>
      </c>
      <c r="G1184" s="6">
        <v>12700000</v>
      </c>
      <c r="H1184" s="87">
        <v>0</v>
      </c>
      <c r="I1184" s="8" t="s">
        <v>1759</v>
      </c>
      <c r="J1184" s="9" t="s">
        <v>52</v>
      </c>
      <c r="K1184" s="9"/>
      <c r="L1184" s="195"/>
    </row>
    <row r="1185" spans="1:12" ht="25.5" x14ac:dyDescent="0.25">
      <c r="A1185" s="3">
        <v>9</v>
      </c>
      <c r="B1185" s="30" t="s">
        <v>1770</v>
      </c>
      <c r="C1185" s="42" t="s">
        <v>15</v>
      </c>
      <c r="D1185" s="3">
        <v>1</v>
      </c>
      <c r="E1185" s="4" t="s">
        <v>1771</v>
      </c>
      <c r="F1185" s="11" t="s">
        <v>1772</v>
      </c>
      <c r="G1185" s="6">
        <v>18586000</v>
      </c>
      <c r="H1185" s="87">
        <v>0</v>
      </c>
      <c r="I1185" s="8" t="s">
        <v>1759</v>
      </c>
      <c r="J1185" s="9" t="s">
        <v>52</v>
      </c>
      <c r="K1185" s="9"/>
      <c r="L1185" s="195"/>
    </row>
    <row r="1186" spans="1:12" ht="25.5" x14ac:dyDescent="0.25">
      <c r="A1186" s="3">
        <v>10</v>
      </c>
      <c r="B1186" s="2" t="s">
        <v>1773</v>
      </c>
      <c r="C1186" s="42" t="s">
        <v>15</v>
      </c>
      <c r="D1186" s="3">
        <v>1</v>
      </c>
      <c r="E1186" s="4" t="s">
        <v>1774</v>
      </c>
      <c r="F1186" s="5" t="s">
        <v>1775</v>
      </c>
      <c r="G1186" s="6">
        <v>13570000</v>
      </c>
      <c r="H1186" s="87">
        <v>0</v>
      </c>
      <c r="I1186" s="8" t="s">
        <v>1759</v>
      </c>
      <c r="J1186" s="9" t="s">
        <v>52</v>
      </c>
      <c r="K1186" s="9"/>
      <c r="L1186" s="195"/>
    </row>
    <row r="1187" spans="1:12" ht="25.5" x14ac:dyDescent="0.25">
      <c r="A1187" s="3">
        <v>11</v>
      </c>
      <c r="B1187" s="2" t="s">
        <v>1773</v>
      </c>
      <c r="C1187" s="42" t="s">
        <v>15</v>
      </c>
      <c r="D1187" s="3">
        <v>1</v>
      </c>
      <c r="E1187" s="4" t="s">
        <v>1776</v>
      </c>
      <c r="F1187" s="5" t="s">
        <v>1775</v>
      </c>
      <c r="G1187" s="6">
        <v>13570000</v>
      </c>
      <c r="H1187" s="87">
        <v>0</v>
      </c>
      <c r="I1187" s="8" t="s">
        <v>1759</v>
      </c>
      <c r="J1187" s="9" t="s">
        <v>52</v>
      </c>
      <c r="K1187" s="9"/>
      <c r="L1187" s="195"/>
    </row>
    <row r="1188" spans="1:12" ht="25.5" x14ac:dyDescent="0.25">
      <c r="A1188" s="3">
        <v>12</v>
      </c>
      <c r="B1188" s="2" t="s">
        <v>1201</v>
      </c>
      <c r="C1188" s="42" t="s">
        <v>15</v>
      </c>
      <c r="D1188" s="3">
        <v>1</v>
      </c>
      <c r="E1188" s="4" t="s">
        <v>1777</v>
      </c>
      <c r="F1188" s="5" t="s">
        <v>78</v>
      </c>
      <c r="G1188" s="6">
        <v>10600000</v>
      </c>
      <c r="H1188" s="87">
        <v>0</v>
      </c>
      <c r="I1188" s="8" t="s">
        <v>1759</v>
      </c>
      <c r="J1188" s="9" t="s">
        <v>52</v>
      </c>
      <c r="K1188" s="9"/>
      <c r="L1188" s="195"/>
    </row>
    <row r="1189" spans="1:12" ht="25.5" x14ac:dyDescent="0.25">
      <c r="A1189" s="3">
        <v>13</v>
      </c>
      <c r="B1189" s="2" t="s">
        <v>1027</v>
      </c>
      <c r="C1189" s="42" t="s">
        <v>15</v>
      </c>
      <c r="D1189" s="3">
        <v>1</v>
      </c>
      <c r="E1189" s="4" t="s">
        <v>1778</v>
      </c>
      <c r="F1189" s="5">
        <v>41284</v>
      </c>
      <c r="G1189" s="6">
        <v>2480500</v>
      </c>
      <c r="H1189" s="87">
        <v>0</v>
      </c>
      <c r="I1189" s="8" t="s">
        <v>1759</v>
      </c>
      <c r="J1189" s="9" t="s">
        <v>52</v>
      </c>
      <c r="K1189" s="9"/>
      <c r="L1189" s="195"/>
    </row>
    <row r="1190" spans="1:12" ht="63.75" x14ac:dyDescent="0.25">
      <c r="A1190" s="3">
        <v>14</v>
      </c>
      <c r="B1190" s="2" t="s">
        <v>524</v>
      </c>
      <c r="C1190" s="42" t="s">
        <v>15</v>
      </c>
      <c r="D1190" s="3">
        <v>1</v>
      </c>
      <c r="E1190" s="4" t="s">
        <v>1779</v>
      </c>
      <c r="F1190" s="12">
        <v>2014</v>
      </c>
      <c r="G1190" s="90">
        <v>0</v>
      </c>
      <c r="H1190" s="87">
        <v>0</v>
      </c>
      <c r="I1190" s="8" t="s">
        <v>1780</v>
      </c>
      <c r="J1190" s="9" t="s">
        <v>52</v>
      </c>
      <c r="K1190" s="9"/>
      <c r="L1190" s="195"/>
    </row>
    <row r="1191" spans="1:12" ht="38.25" x14ac:dyDescent="0.25">
      <c r="A1191" s="3">
        <v>15</v>
      </c>
      <c r="B1191" s="2" t="s">
        <v>1781</v>
      </c>
      <c r="C1191" s="42" t="s">
        <v>15</v>
      </c>
      <c r="D1191" s="3">
        <v>1</v>
      </c>
      <c r="E1191" s="4" t="s">
        <v>1779</v>
      </c>
      <c r="F1191" s="12">
        <v>2014</v>
      </c>
      <c r="G1191" s="90">
        <v>0</v>
      </c>
      <c r="H1191" s="87">
        <v>0</v>
      </c>
      <c r="I1191" s="8" t="s">
        <v>1782</v>
      </c>
      <c r="J1191" s="9" t="s">
        <v>52</v>
      </c>
      <c r="K1191" s="9"/>
      <c r="L1191" s="195"/>
    </row>
    <row r="1192" spans="1:12" ht="25.5" x14ac:dyDescent="0.25">
      <c r="A1192" s="3">
        <v>16</v>
      </c>
      <c r="B1192" s="30" t="s">
        <v>1783</v>
      </c>
      <c r="C1192" s="3" t="s">
        <v>62</v>
      </c>
      <c r="D1192" s="3">
        <v>10</v>
      </c>
      <c r="E1192" s="4" t="s">
        <v>1779</v>
      </c>
      <c r="F1192" s="12">
        <v>2015</v>
      </c>
      <c r="G1192" s="90">
        <v>0</v>
      </c>
      <c r="H1192" s="87">
        <v>0</v>
      </c>
      <c r="I1192" s="8" t="s">
        <v>1784</v>
      </c>
      <c r="J1192" s="9" t="s">
        <v>18</v>
      </c>
      <c r="K1192" s="9"/>
      <c r="L1192" s="195"/>
    </row>
    <row r="1193" spans="1:12" x14ac:dyDescent="0.25">
      <c r="A1193" s="590" t="s">
        <v>1820</v>
      </c>
      <c r="B1193" s="590"/>
      <c r="C1193" s="590"/>
      <c r="D1193" s="590"/>
      <c r="E1193" s="590"/>
      <c r="F1193" s="590"/>
      <c r="G1193" s="590"/>
      <c r="H1193" s="590"/>
      <c r="I1193" s="590"/>
      <c r="J1193" s="590"/>
      <c r="K1193" s="590"/>
      <c r="L1193" s="195"/>
    </row>
    <row r="1194" spans="1:12" ht="38.25" x14ac:dyDescent="0.25">
      <c r="A1194" s="42">
        <v>1</v>
      </c>
      <c r="B1194" s="65" t="s">
        <v>1786</v>
      </c>
      <c r="C1194" s="42" t="s">
        <v>15</v>
      </c>
      <c r="D1194" s="84">
        <v>1</v>
      </c>
      <c r="E1194" s="12" t="s">
        <v>1787</v>
      </c>
      <c r="F1194" s="95" t="s">
        <v>1788</v>
      </c>
      <c r="G1194" s="62">
        <v>36655000</v>
      </c>
      <c r="H1194" s="42">
        <v>0</v>
      </c>
      <c r="I1194" s="67" t="s">
        <v>1789</v>
      </c>
      <c r="J1194" s="42" t="s">
        <v>52</v>
      </c>
      <c r="K1194" s="65" t="s">
        <v>1790</v>
      </c>
      <c r="L1194" s="195"/>
    </row>
    <row r="1195" spans="1:12" ht="25.5" x14ac:dyDescent="0.25">
      <c r="A1195" s="42">
        <v>2</v>
      </c>
      <c r="B1195" s="65" t="s">
        <v>1791</v>
      </c>
      <c r="C1195" s="42" t="s">
        <v>15</v>
      </c>
      <c r="D1195" s="84">
        <v>1</v>
      </c>
      <c r="E1195" s="12" t="s">
        <v>1792</v>
      </c>
      <c r="F1195" s="95" t="s">
        <v>190</v>
      </c>
      <c r="G1195" s="62">
        <v>3450000</v>
      </c>
      <c r="H1195" s="42">
        <v>0</v>
      </c>
      <c r="I1195" s="67" t="s">
        <v>24</v>
      </c>
      <c r="J1195" s="42" t="s">
        <v>18</v>
      </c>
      <c r="K1195" s="65" t="s">
        <v>1793</v>
      </c>
      <c r="L1195" s="195"/>
    </row>
    <row r="1196" spans="1:12" x14ac:dyDescent="0.25">
      <c r="A1196" s="42">
        <v>3</v>
      </c>
      <c r="B1196" s="65" t="s">
        <v>1794</v>
      </c>
      <c r="C1196" s="42" t="s">
        <v>15</v>
      </c>
      <c r="D1196" s="84">
        <v>1</v>
      </c>
      <c r="E1196" s="12" t="s">
        <v>1795</v>
      </c>
      <c r="F1196" s="95" t="s">
        <v>188</v>
      </c>
      <c r="G1196" s="62">
        <v>2150000</v>
      </c>
      <c r="H1196" s="42">
        <v>0</v>
      </c>
      <c r="I1196" s="67" t="s">
        <v>24</v>
      </c>
      <c r="J1196" s="42" t="s">
        <v>18</v>
      </c>
      <c r="K1196" s="65" t="s">
        <v>18</v>
      </c>
      <c r="L1196" s="195"/>
    </row>
    <row r="1197" spans="1:12" ht="25.5" x14ac:dyDescent="0.25">
      <c r="A1197" s="42">
        <v>4</v>
      </c>
      <c r="B1197" s="65" t="s">
        <v>419</v>
      </c>
      <c r="C1197" s="42" t="s">
        <v>15</v>
      </c>
      <c r="D1197" s="84">
        <v>1</v>
      </c>
      <c r="E1197" s="12" t="s">
        <v>1796</v>
      </c>
      <c r="F1197" s="95" t="s">
        <v>124</v>
      </c>
      <c r="G1197" s="62">
        <v>9000000</v>
      </c>
      <c r="H1197" s="42">
        <v>0</v>
      </c>
      <c r="I1197" s="67" t="s">
        <v>1797</v>
      </c>
      <c r="J1197" s="42" t="s">
        <v>52</v>
      </c>
      <c r="K1197" s="65" t="s">
        <v>1798</v>
      </c>
      <c r="L1197" s="195"/>
    </row>
    <row r="1198" spans="1:12" ht="25.5" x14ac:dyDescent="0.25">
      <c r="A1198" s="42">
        <v>5</v>
      </c>
      <c r="B1198" s="65" t="s">
        <v>1799</v>
      </c>
      <c r="C1198" s="42" t="s">
        <v>15</v>
      </c>
      <c r="D1198" s="84">
        <v>1</v>
      </c>
      <c r="E1198" s="12" t="s">
        <v>1800</v>
      </c>
      <c r="F1198" s="95" t="s">
        <v>124</v>
      </c>
      <c r="G1198" s="62">
        <v>9000000</v>
      </c>
      <c r="H1198" s="42">
        <v>0</v>
      </c>
      <c r="I1198" s="67" t="s">
        <v>1797</v>
      </c>
      <c r="J1198" s="42" t="s">
        <v>52</v>
      </c>
      <c r="K1198" s="65" t="s">
        <v>1798</v>
      </c>
      <c r="L1198" s="195"/>
    </row>
    <row r="1199" spans="1:12" x14ac:dyDescent="0.25">
      <c r="A1199" s="42">
        <v>6</v>
      </c>
      <c r="B1199" s="65" t="s">
        <v>1201</v>
      </c>
      <c r="C1199" s="42" t="s">
        <v>15</v>
      </c>
      <c r="D1199" s="84">
        <v>1</v>
      </c>
      <c r="E1199" s="12" t="s">
        <v>1801</v>
      </c>
      <c r="F1199" s="95" t="s">
        <v>1802</v>
      </c>
      <c r="G1199" s="62">
        <v>10600000</v>
      </c>
      <c r="H1199" s="42">
        <v>0</v>
      </c>
      <c r="I1199" s="67" t="s">
        <v>1797</v>
      </c>
      <c r="J1199" s="42" t="s">
        <v>52</v>
      </c>
      <c r="K1199" s="65" t="s">
        <v>1798</v>
      </c>
      <c r="L1199" s="195"/>
    </row>
    <row r="1200" spans="1:12" x14ac:dyDescent="0.25">
      <c r="A1200" s="42">
        <v>7</v>
      </c>
      <c r="B1200" s="68" t="s">
        <v>194</v>
      </c>
      <c r="C1200" s="42" t="s">
        <v>15</v>
      </c>
      <c r="D1200" s="84">
        <v>1</v>
      </c>
      <c r="E1200" s="12" t="s">
        <v>1803</v>
      </c>
      <c r="F1200" s="95" t="s">
        <v>1802</v>
      </c>
      <c r="G1200" s="62">
        <v>7980000</v>
      </c>
      <c r="H1200" s="42">
        <v>0</v>
      </c>
      <c r="I1200" s="67" t="s">
        <v>24</v>
      </c>
      <c r="J1200" s="42" t="s">
        <v>18</v>
      </c>
      <c r="K1200" s="65" t="s">
        <v>1804</v>
      </c>
      <c r="L1200" s="195"/>
    </row>
    <row r="1201" spans="1:12" x14ac:dyDescent="0.25">
      <c r="A1201" s="42">
        <v>8</v>
      </c>
      <c r="B1201" s="68" t="s">
        <v>194</v>
      </c>
      <c r="C1201" s="42" t="s">
        <v>15</v>
      </c>
      <c r="D1201" s="84">
        <v>1</v>
      </c>
      <c r="E1201" s="12" t="s">
        <v>1805</v>
      </c>
      <c r="F1201" s="95" t="s">
        <v>1802</v>
      </c>
      <c r="G1201" s="62">
        <v>7980000</v>
      </c>
      <c r="H1201" s="42">
        <v>0</v>
      </c>
      <c r="I1201" s="67" t="s">
        <v>24</v>
      </c>
      <c r="J1201" s="42" t="s">
        <v>18</v>
      </c>
      <c r="K1201" s="65" t="s">
        <v>1804</v>
      </c>
      <c r="L1201" s="195"/>
    </row>
    <row r="1202" spans="1:12" x14ac:dyDescent="0.25">
      <c r="A1202" s="42">
        <v>9</v>
      </c>
      <c r="B1202" s="68" t="s">
        <v>194</v>
      </c>
      <c r="C1202" s="42" t="s">
        <v>15</v>
      </c>
      <c r="D1202" s="84">
        <v>1</v>
      </c>
      <c r="E1202" s="12" t="s">
        <v>1806</v>
      </c>
      <c r="F1202" s="95" t="s">
        <v>1802</v>
      </c>
      <c r="G1202" s="62">
        <v>7980000</v>
      </c>
      <c r="H1202" s="42">
        <v>0</v>
      </c>
      <c r="I1202" s="67" t="s">
        <v>24</v>
      </c>
      <c r="J1202" s="42" t="s">
        <v>18</v>
      </c>
      <c r="K1202" s="65" t="s">
        <v>1804</v>
      </c>
      <c r="L1202" s="195"/>
    </row>
    <row r="1203" spans="1:12" ht="51" x14ac:dyDescent="0.25">
      <c r="A1203" s="42">
        <v>10</v>
      </c>
      <c r="B1203" s="65" t="s">
        <v>1807</v>
      </c>
      <c r="C1203" s="42" t="s">
        <v>15</v>
      </c>
      <c r="D1203" s="84">
        <v>8</v>
      </c>
      <c r="E1203" s="12" t="s">
        <v>1048</v>
      </c>
      <c r="F1203" s="95" t="s">
        <v>124</v>
      </c>
      <c r="G1203" s="90">
        <v>0</v>
      </c>
      <c r="H1203" s="42">
        <v>0</v>
      </c>
      <c r="I1203" s="67" t="s">
        <v>1789</v>
      </c>
      <c r="J1203" s="42" t="s">
        <v>18</v>
      </c>
      <c r="K1203" s="65" t="s">
        <v>1808</v>
      </c>
      <c r="L1203" s="195"/>
    </row>
    <row r="1204" spans="1:12" ht="51" x14ac:dyDescent="0.25">
      <c r="A1204" s="42">
        <v>11</v>
      </c>
      <c r="B1204" s="65" t="s">
        <v>1809</v>
      </c>
      <c r="C1204" s="42" t="s">
        <v>15</v>
      </c>
      <c r="D1204" s="84">
        <v>6</v>
      </c>
      <c r="E1204" s="12" t="s">
        <v>1048</v>
      </c>
      <c r="F1204" s="95" t="s">
        <v>124</v>
      </c>
      <c r="G1204" s="90">
        <v>0</v>
      </c>
      <c r="H1204" s="42">
        <v>0</v>
      </c>
      <c r="I1204" s="67" t="s">
        <v>1789</v>
      </c>
      <c r="J1204" s="42" t="s">
        <v>18</v>
      </c>
      <c r="K1204" s="65" t="s">
        <v>1808</v>
      </c>
      <c r="L1204" s="195"/>
    </row>
    <row r="1205" spans="1:12" ht="51" x14ac:dyDescent="0.25">
      <c r="A1205" s="42">
        <v>12</v>
      </c>
      <c r="B1205" s="65" t="s">
        <v>1810</v>
      </c>
      <c r="C1205" s="42" t="s">
        <v>15</v>
      </c>
      <c r="D1205" s="84">
        <v>16</v>
      </c>
      <c r="E1205" s="12" t="s">
        <v>1048</v>
      </c>
      <c r="F1205" s="95" t="s">
        <v>124</v>
      </c>
      <c r="G1205" s="90">
        <v>0</v>
      </c>
      <c r="H1205" s="42">
        <v>0</v>
      </c>
      <c r="I1205" s="67" t="s">
        <v>1789</v>
      </c>
      <c r="J1205" s="42" t="s">
        <v>18</v>
      </c>
      <c r="K1205" s="65" t="s">
        <v>1808</v>
      </c>
      <c r="L1205" s="195"/>
    </row>
    <row r="1206" spans="1:12" ht="51" x14ac:dyDescent="0.25">
      <c r="A1206" s="42">
        <v>13</v>
      </c>
      <c r="B1206" s="65" t="s">
        <v>1811</v>
      </c>
      <c r="C1206" s="42" t="s">
        <v>15</v>
      </c>
      <c r="D1206" s="84">
        <v>5</v>
      </c>
      <c r="E1206" s="12" t="s">
        <v>1048</v>
      </c>
      <c r="F1206" s="95" t="s">
        <v>124</v>
      </c>
      <c r="G1206" s="90">
        <v>0</v>
      </c>
      <c r="H1206" s="42">
        <v>0</v>
      </c>
      <c r="I1206" s="67" t="s">
        <v>1789</v>
      </c>
      <c r="J1206" s="42" t="s">
        <v>18</v>
      </c>
      <c r="K1206" s="65" t="s">
        <v>1808</v>
      </c>
      <c r="L1206" s="195"/>
    </row>
    <row r="1207" spans="1:12" ht="51" x14ac:dyDescent="0.25">
      <c r="A1207" s="42">
        <v>14</v>
      </c>
      <c r="B1207" s="65" t="s">
        <v>1812</v>
      </c>
      <c r="C1207" s="42" t="s">
        <v>15</v>
      </c>
      <c r="D1207" s="84">
        <v>1</v>
      </c>
      <c r="E1207" s="12" t="s">
        <v>1048</v>
      </c>
      <c r="F1207" s="95" t="s">
        <v>124</v>
      </c>
      <c r="G1207" s="90">
        <v>0</v>
      </c>
      <c r="H1207" s="42">
        <v>0</v>
      </c>
      <c r="I1207" s="67" t="s">
        <v>1789</v>
      </c>
      <c r="J1207" s="42" t="s">
        <v>18</v>
      </c>
      <c r="K1207" s="65" t="s">
        <v>1808</v>
      </c>
      <c r="L1207" s="195"/>
    </row>
    <row r="1208" spans="1:12" ht="51" x14ac:dyDescent="0.25">
      <c r="A1208" s="42">
        <v>15</v>
      </c>
      <c r="B1208" s="65" t="s">
        <v>1813</v>
      </c>
      <c r="C1208" s="42" t="s">
        <v>15</v>
      </c>
      <c r="D1208" s="84">
        <v>4</v>
      </c>
      <c r="E1208" s="12" t="s">
        <v>1048</v>
      </c>
      <c r="F1208" s="95" t="s">
        <v>124</v>
      </c>
      <c r="G1208" s="90">
        <v>0</v>
      </c>
      <c r="H1208" s="42">
        <v>0</v>
      </c>
      <c r="I1208" s="67" t="s">
        <v>1789</v>
      </c>
      <c r="J1208" s="42" t="s">
        <v>18</v>
      </c>
      <c r="K1208" s="65" t="s">
        <v>1808</v>
      </c>
      <c r="L1208" s="195"/>
    </row>
    <row r="1209" spans="1:12" ht="51" x14ac:dyDescent="0.25">
      <c r="A1209" s="42">
        <v>16</v>
      </c>
      <c r="B1209" s="19" t="s">
        <v>1814</v>
      </c>
      <c r="C1209" s="42" t="s">
        <v>15</v>
      </c>
      <c r="D1209" s="84">
        <v>1</v>
      </c>
      <c r="E1209" s="12" t="s">
        <v>1048</v>
      </c>
      <c r="F1209" s="95" t="s">
        <v>124</v>
      </c>
      <c r="G1209" s="90">
        <v>0</v>
      </c>
      <c r="H1209" s="42">
        <v>0</v>
      </c>
      <c r="I1209" s="67" t="s">
        <v>1789</v>
      </c>
      <c r="J1209" s="42" t="s">
        <v>18</v>
      </c>
      <c r="K1209" s="65" t="s">
        <v>1808</v>
      </c>
      <c r="L1209" s="195"/>
    </row>
    <row r="1210" spans="1:12" ht="51" x14ac:dyDescent="0.25">
      <c r="A1210" s="42">
        <v>17</v>
      </c>
      <c r="B1210" s="65" t="s">
        <v>1815</v>
      </c>
      <c r="C1210" s="42" t="s">
        <v>15</v>
      </c>
      <c r="D1210" s="84">
        <v>4</v>
      </c>
      <c r="E1210" s="12" t="s">
        <v>1048</v>
      </c>
      <c r="F1210" s="95" t="s">
        <v>124</v>
      </c>
      <c r="G1210" s="90">
        <v>0</v>
      </c>
      <c r="H1210" s="42">
        <v>0</v>
      </c>
      <c r="I1210" s="67" t="s">
        <v>1789</v>
      </c>
      <c r="J1210" s="42" t="s">
        <v>18</v>
      </c>
      <c r="K1210" s="65" t="s">
        <v>1808</v>
      </c>
      <c r="L1210" s="195"/>
    </row>
    <row r="1211" spans="1:12" ht="51" x14ac:dyDescent="0.25">
      <c r="A1211" s="42">
        <v>18</v>
      </c>
      <c r="B1211" s="65" t="s">
        <v>548</v>
      </c>
      <c r="C1211" s="42" t="s">
        <v>15</v>
      </c>
      <c r="D1211" s="84">
        <v>1</v>
      </c>
      <c r="E1211" s="12" t="s">
        <v>1048</v>
      </c>
      <c r="F1211" s="95" t="s">
        <v>124</v>
      </c>
      <c r="G1211" s="90">
        <v>0</v>
      </c>
      <c r="H1211" s="42">
        <v>0</v>
      </c>
      <c r="I1211" s="67" t="s">
        <v>1789</v>
      </c>
      <c r="J1211" s="42" t="s">
        <v>18</v>
      </c>
      <c r="K1211" s="65" t="s">
        <v>1808</v>
      </c>
      <c r="L1211" s="195"/>
    </row>
    <row r="1212" spans="1:12" ht="51" x14ac:dyDescent="0.25">
      <c r="A1212" s="42">
        <v>19</v>
      </c>
      <c r="B1212" s="65" t="s">
        <v>1816</v>
      </c>
      <c r="C1212" s="42" t="s">
        <v>15</v>
      </c>
      <c r="D1212" s="84">
        <v>1</v>
      </c>
      <c r="E1212" s="12" t="s">
        <v>1048</v>
      </c>
      <c r="F1212" s="95" t="s">
        <v>124</v>
      </c>
      <c r="G1212" s="90">
        <v>0</v>
      </c>
      <c r="H1212" s="42">
        <v>0</v>
      </c>
      <c r="I1212" s="67" t="s">
        <v>1789</v>
      </c>
      <c r="J1212" s="42" t="s">
        <v>18</v>
      </c>
      <c r="K1212" s="65" t="s">
        <v>1808</v>
      </c>
      <c r="L1212" s="195"/>
    </row>
    <row r="1213" spans="1:12" ht="51" x14ac:dyDescent="0.25">
      <c r="A1213" s="42">
        <v>20</v>
      </c>
      <c r="B1213" s="19" t="s">
        <v>1817</v>
      </c>
      <c r="C1213" s="8" t="s">
        <v>62</v>
      </c>
      <c r="D1213" s="84">
        <v>1</v>
      </c>
      <c r="E1213" s="12" t="s">
        <v>1048</v>
      </c>
      <c r="F1213" s="95" t="s">
        <v>124</v>
      </c>
      <c r="G1213" s="90">
        <v>0</v>
      </c>
      <c r="H1213" s="42">
        <v>0</v>
      </c>
      <c r="I1213" s="67" t="s">
        <v>1789</v>
      </c>
      <c r="J1213" s="42" t="s">
        <v>18</v>
      </c>
      <c r="K1213" s="65" t="s">
        <v>1808</v>
      </c>
      <c r="L1213" s="195"/>
    </row>
    <row r="1214" spans="1:12" ht="51" x14ac:dyDescent="0.25">
      <c r="A1214" s="42">
        <v>21</v>
      </c>
      <c r="B1214" s="19" t="s">
        <v>1818</v>
      </c>
      <c r="C1214" s="42" t="s">
        <v>15</v>
      </c>
      <c r="D1214" s="84">
        <v>1</v>
      </c>
      <c r="E1214" s="12" t="s">
        <v>1048</v>
      </c>
      <c r="F1214" s="95" t="s">
        <v>124</v>
      </c>
      <c r="G1214" s="90">
        <v>0</v>
      </c>
      <c r="H1214" s="42">
        <v>0</v>
      </c>
      <c r="I1214" s="67" t="s">
        <v>1789</v>
      </c>
      <c r="J1214" s="42" t="s">
        <v>18</v>
      </c>
      <c r="K1214" s="65" t="s">
        <v>1808</v>
      </c>
      <c r="L1214" s="195"/>
    </row>
    <row r="1215" spans="1:12" ht="51" x14ac:dyDescent="0.25">
      <c r="A1215" s="42">
        <v>22</v>
      </c>
      <c r="B1215" s="88" t="s">
        <v>1819</v>
      </c>
      <c r="C1215" s="42" t="s">
        <v>15</v>
      </c>
      <c r="D1215" s="42">
        <v>1</v>
      </c>
      <c r="E1215" s="12" t="s">
        <v>1048</v>
      </c>
      <c r="F1215" s="95" t="s">
        <v>124</v>
      </c>
      <c r="G1215" s="90">
        <v>0</v>
      </c>
      <c r="H1215" s="42">
        <v>0</v>
      </c>
      <c r="I1215" s="67" t="s">
        <v>1789</v>
      </c>
      <c r="J1215" s="42" t="s">
        <v>18</v>
      </c>
      <c r="K1215" s="65" t="s">
        <v>1808</v>
      </c>
      <c r="L1215" s="195"/>
    </row>
    <row r="1216" spans="1:12" x14ac:dyDescent="0.25">
      <c r="A1216" s="42">
        <v>23</v>
      </c>
      <c r="B1216" s="88" t="s">
        <v>3450</v>
      </c>
      <c r="C1216" s="42" t="s">
        <v>271</v>
      </c>
      <c r="D1216" s="42">
        <v>2</v>
      </c>
      <c r="E1216" s="12" t="s">
        <v>1048</v>
      </c>
      <c r="F1216" s="95">
        <v>2014</v>
      </c>
      <c r="G1216" s="90">
        <v>0</v>
      </c>
      <c r="H1216" s="42">
        <v>0</v>
      </c>
      <c r="I1216" s="67" t="s">
        <v>24</v>
      </c>
      <c r="J1216" s="42" t="s">
        <v>18</v>
      </c>
      <c r="K1216" s="65"/>
      <c r="L1216" s="195"/>
    </row>
    <row r="1217" spans="1:12" x14ac:dyDescent="0.25">
      <c r="A1217" s="42">
        <v>24</v>
      </c>
      <c r="B1217" s="88" t="s">
        <v>3451</v>
      </c>
      <c r="C1217" s="42" t="s">
        <v>15</v>
      </c>
      <c r="D1217" s="42">
        <v>1</v>
      </c>
      <c r="E1217" s="12" t="s">
        <v>1048</v>
      </c>
      <c r="F1217" s="95">
        <v>2014</v>
      </c>
      <c r="G1217" s="90">
        <v>0</v>
      </c>
      <c r="H1217" s="42">
        <v>0</v>
      </c>
      <c r="I1217" s="67" t="s">
        <v>24</v>
      </c>
      <c r="J1217" s="42" t="s">
        <v>18</v>
      </c>
      <c r="K1217" s="65"/>
      <c r="L1217" s="195"/>
    </row>
    <row r="1218" spans="1:12" x14ac:dyDescent="0.25">
      <c r="A1218" s="42">
        <v>25</v>
      </c>
      <c r="B1218" s="88" t="s">
        <v>3452</v>
      </c>
      <c r="C1218" s="42" t="s">
        <v>15</v>
      </c>
      <c r="D1218" s="42">
        <v>1</v>
      </c>
      <c r="E1218" s="12" t="s">
        <v>1048</v>
      </c>
      <c r="F1218" s="95">
        <v>2014</v>
      </c>
      <c r="G1218" s="90">
        <v>0</v>
      </c>
      <c r="H1218" s="42">
        <v>0</v>
      </c>
      <c r="I1218" s="67" t="s">
        <v>24</v>
      </c>
      <c r="J1218" s="42" t="s">
        <v>18</v>
      </c>
      <c r="K1218" s="65"/>
      <c r="L1218" s="195"/>
    </row>
    <row r="1219" spans="1:12" x14ac:dyDescent="0.25">
      <c r="A1219" s="42">
        <v>26</v>
      </c>
      <c r="B1219" s="88" t="s">
        <v>3453</v>
      </c>
      <c r="C1219" s="42" t="s">
        <v>15</v>
      </c>
      <c r="D1219" s="42">
        <v>1</v>
      </c>
      <c r="E1219" s="12" t="s">
        <v>1048</v>
      </c>
      <c r="F1219" s="95">
        <v>2014</v>
      </c>
      <c r="G1219" s="90">
        <v>0</v>
      </c>
      <c r="H1219" s="42">
        <v>0</v>
      </c>
      <c r="I1219" s="67" t="s">
        <v>24</v>
      </c>
      <c r="J1219" s="42" t="s">
        <v>18</v>
      </c>
      <c r="K1219" s="65"/>
      <c r="L1219" s="195"/>
    </row>
    <row r="1220" spans="1:12" x14ac:dyDescent="0.25">
      <c r="A1220" s="42">
        <v>27</v>
      </c>
      <c r="B1220" s="88" t="s">
        <v>3454</v>
      </c>
      <c r="C1220" s="42" t="s">
        <v>15</v>
      </c>
      <c r="D1220" s="42">
        <v>1</v>
      </c>
      <c r="E1220" s="12" t="s">
        <v>1048</v>
      </c>
      <c r="F1220" s="95">
        <v>2014</v>
      </c>
      <c r="G1220" s="90">
        <v>0</v>
      </c>
      <c r="H1220" s="42">
        <v>0</v>
      </c>
      <c r="I1220" s="67" t="s">
        <v>24</v>
      </c>
      <c r="J1220" s="42" t="s">
        <v>18</v>
      </c>
      <c r="K1220" s="65"/>
      <c r="L1220" s="195"/>
    </row>
    <row r="1221" spans="1:12" x14ac:dyDescent="0.25">
      <c r="A1221" s="42">
        <v>28</v>
      </c>
      <c r="B1221" s="88" t="s">
        <v>3455</v>
      </c>
      <c r="C1221" s="42" t="s">
        <v>15</v>
      </c>
      <c r="D1221" s="42">
        <v>6</v>
      </c>
      <c r="E1221" s="12" t="s">
        <v>1048</v>
      </c>
      <c r="F1221" s="95">
        <v>2014</v>
      </c>
      <c r="G1221" s="90">
        <v>0</v>
      </c>
      <c r="H1221" s="42">
        <v>0</v>
      </c>
      <c r="I1221" s="67" t="s">
        <v>24</v>
      </c>
      <c r="J1221" s="42" t="s">
        <v>18</v>
      </c>
      <c r="K1221" s="65"/>
      <c r="L1221" s="195"/>
    </row>
    <row r="1222" spans="1:12" x14ac:dyDescent="0.25">
      <c r="A1222" s="590" t="s">
        <v>1887</v>
      </c>
      <c r="B1222" s="590"/>
      <c r="C1222" s="590"/>
      <c r="D1222" s="590"/>
      <c r="E1222" s="590"/>
      <c r="F1222" s="590"/>
      <c r="G1222" s="590"/>
      <c r="H1222" s="590"/>
      <c r="I1222" s="590"/>
      <c r="J1222" s="590"/>
      <c r="K1222" s="590"/>
      <c r="L1222" s="195"/>
    </row>
    <row r="1223" spans="1:12" ht="25.5" x14ac:dyDescent="0.25">
      <c r="A1223" s="8">
        <v>1</v>
      </c>
      <c r="B1223" s="16" t="s">
        <v>1822</v>
      </c>
      <c r="C1223" s="8" t="s">
        <v>62</v>
      </c>
      <c r="D1223" s="8">
        <v>1</v>
      </c>
      <c r="E1223" s="67" t="s">
        <v>1823</v>
      </c>
      <c r="F1223" s="178">
        <v>40525</v>
      </c>
      <c r="G1223" s="92">
        <v>102520000</v>
      </c>
      <c r="H1223" s="101">
        <v>0</v>
      </c>
      <c r="I1223" s="8" t="s">
        <v>1821</v>
      </c>
      <c r="J1223" s="3" t="s">
        <v>3419</v>
      </c>
      <c r="K1223" s="191"/>
      <c r="L1223" s="195"/>
    </row>
    <row r="1224" spans="1:12" ht="25.5" x14ac:dyDescent="0.25">
      <c r="A1224" s="8">
        <f t="shared" ref="A1224:A1287" si="0">A1223+1</f>
        <v>2</v>
      </c>
      <c r="B1224" s="16" t="s">
        <v>1824</v>
      </c>
      <c r="C1224" s="8" t="s">
        <v>62</v>
      </c>
      <c r="D1224" s="8">
        <v>1</v>
      </c>
      <c r="E1224" s="67" t="s">
        <v>1825</v>
      </c>
      <c r="F1224" s="24">
        <v>40329</v>
      </c>
      <c r="G1224" s="92">
        <v>331885000</v>
      </c>
      <c r="H1224" s="101">
        <v>0</v>
      </c>
      <c r="I1224" s="8" t="s">
        <v>1821</v>
      </c>
      <c r="J1224" s="3" t="s">
        <v>3419</v>
      </c>
      <c r="K1224" s="193"/>
      <c r="L1224" s="204"/>
    </row>
    <row r="1225" spans="1:12" ht="25.5" x14ac:dyDescent="0.25">
      <c r="A1225" s="8">
        <f t="shared" si="0"/>
        <v>3</v>
      </c>
      <c r="B1225" s="16" t="s">
        <v>1826</v>
      </c>
      <c r="C1225" s="8" t="s">
        <v>2993</v>
      </c>
      <c r="D1225" s="8">
        <v>2</v>
      </c>
      <c r="E1225" s="67"/>
      <c r="F1225" s="3">
        <v>2008</v>
      </c>
      <c r="G1225" s="92">
        <v>3780000</v>
      </c>
      <c r="H1225" s="101">
        <v>0</v>
      </c>
      <c r="I1225" s="8" t="s">
        <v>1830</v>
      </c>
      <c r="J1225" s="3" t="s">
        <v>3419</v>
      </c>
      <c r="K1225" s="194"/>
      <c r="L1225" s="204"/>
    </row>
    <row r="1226" spans="1:12" x14ac:dyDescent="0.25">
      <c r="A1226" s="8">
        <f t="shared" si="0"/>
        <v>4</v>
      </c>
      <c r="B1226" s="16" t="s">
        <v>1827</v>
      </c>
      <c r="C1226" s="8" t="s">
        <v>2993</v>
      </c>
      <c r="D1226" s="8">
        <v>1</v>
      </c>
      <c r="E1226" s="67"/>
      <c r="F1226" s="91">
        <v>2010</v>
      </c>
      <c r="G1226" s="92">
        <v>2350000</v>
      </c>
      <c r="H1226" s="101">
        <v>0</v>
      </c>
      <c r="I1226" s="8" t="s">
        <v>1830</v>
      </c>
      <c r="J1226" s="3" t="s">
        <v>3419</v>
      </c>
      <c r="K1226" s="197"/>
      <c r="L1226" s="204"/>
    </row>
    <row r="1227" spans="1:12" x14ac:dyDescent="0.25">
      <c r="A1227" s="8">
        <f t="shared" si="0"/>
        <v>5</v>
      </c>
      <c r="B1227" s="16" t="s">
        <v>3420</v>
      </c>
      <c r="C1227" s="8" t="s">
        <v>62</v>
      </c>
      <c r="D1227" s="8">
        <v>3</v>
      </c>
      <c r="E1227" s="67"/>
      <c r="F1227" s="5">
        <v>40575</v>
      </c>
      <c r="G1227" s="92">
        <v>44100000</v>
      </c>
      <c r="H1227" s="101">
        <v>0</v>
      </c>
      <c r="I1227" s="8" t="s">
        <v>3421</v>
      </c>
      <c r="J1227" s="3" t="s">
        <v>3419</v>
      </c>
      <c r="K1227" s="194"/>
      <c r="L1227" s="204"/>
    </row>
    <row r="1228" spans="1:12" ht="25.5" x14ac:dyDescent="0.25">
      <c r="A1228" s="8">
        <f t="shared" si="0"/>
        <v>6</v>
      </c>
      <c r="B1228" s="16" t="s">
        <v>1829</v>
      </c>
      <c r="C1228" s="8" t="s">
        <v>2993</v>
      </c>
      <c r="D1228" s="8">
        <v>4</v>
      </c>
      <c r="E1228" s="67"/>
      <c r="F1228" s="97">
        <v>41000</v>
      </c>
      <c r="G1228" s="92">
        <v>53272800</v>
      </c>
      <c r="H1228" s="101">
        <v>0</v>
      </c>
      <c r="I1228" s="8" t="s">
        <v>1830</v>
      </c>
      <c r="J1228" s="3" t="s">
        <v>3419</v>
      </c>
      <c r="K1228" s="194"/>
      <c r="L1228" s="204"/>
    </row>
    <row r="1229" spans="1:12" x14ac:dyDescent="0.25">
      <c r="A1229" s="8">
        <f t="shared" si="0"/>
        <v>7</v>
      </c>
      <c r="B1229" s="16" t="s">
        <v>1828</v>
      </c>
      <c r="C1229" s="8" t="s">
        <v>2993</v>
      </c>
      <c r="D1229" s="8">
        <v>2</v>
      </c>
      <c r="E1229" s="67"/>
      <c r="F1229" s="97">
        <v>41000</v>
      </c>
      <c r="G1229" s="92">
        <v>1971224</v>
      </c>
      <c r="H1229" s="101">
        <v>0</v>
      </c>
      <c r="I1229" s="8" t="s">
        <v>1830</v>
      </c>
      <c r="J1229" s="3" t="s">
        <v>3419</v>
      </c>
      <c r="K1229" s="196"/>
      <c r="L1229" s="204"/>
    </row>
    <row r="1230" spans="1:12" x14ac:dyDescent="0.25">
      <c r="A1230" s="8">
        <f t="shared" si="0"/>
        <v>8</v>
      </c>
      <c r="B1230" s="16" t="s">
        <v>1831</v>
      </c>
      <c r="C1230" s="8" t="s">
        <v>2993</v>
      </c>
      <c r="D1230" s="8">
        <v>1</v>
      </c>
      <c r="E1230" s="67"/>
      <c r="F1230" s="8">
        <v>2013</v>
      </c>
      <c r="G1230" s="92">
        <v>7954500</v>
      </c>
      <c r="H1230" s="101">
        <v>0</v>
      </c>
      <c r="I1230" s="8" t="s">
        <v>1830</v>
      </c>
      <c r="J1230" s="3" t="s">
        <v>3422</v>
      </c>
      <c r="K1230" s="193"/>
      <c r="L1230" s="204"/>
    </row>
    <row r="1231" spans="1:12" x14ac:dyDescent="0.25">
      <c r="A1231" s="8">
        <f t="shared" si="0"/>
        <v>9</v>
      </c>
      <c r="B1231" s="16" t="s">
        <v>1832</v>
      </c>
      <c r="C1231" s="8" t="s">
        <v>2993</v>
      </c>
      <c r="D1231" s="8">
        <v>3</v>
      </c>
      <c r="E1231" s="67"/>
      <c r="F1231" s="8">
        <v>2013</v>
      </c>
      <c r="G1231" s="92">
        <v>3136350</v>
      </c>
      <c r="H1231" s="101">
        <v>0</v>
      </c>
      <c r="I1231" s="8" t="s">
        <v>1830</v>
      </c>
      <c r="J1231" s="3" t="s">
        <v>3419</v>
      </c>
      <c r="K1231" s="197"/>
      <c r="L1231" s="204"/>
    </row>
    <row r="1232" spans="1:12" ht="25.5" x14ac:dyDescent="0.25">
      <c r="A1232" s="8">
        <f t="shared" si="0"/>
        <v>10</v>
      </c>
      <c r="B1232" s="16" t="s">
        <v>1833</v>
      </c>
      <c r="C1232" s="8" t="s">
        <v>2993</v>
      </c>
      <c r="D1232" s="8">
        <v>15</v>
      </c>
      <c r="E1232" s="67"/>
      <c r="F1232" s="8">
        <v>2014</v>
      </c>
      <c r="G1232" s="92">
        <v>48750000</v>
      </c>
      <c r="H1232" s="101">
        <v>0</v>
      </c>
      <c r="I1232" s="8" t="s">
        <v>1821</v>
      </c>
      <c r="J1232" s="3" t="s">
        <v>3422</v>
      </c>
      <c r="K1232" s="197"/>
      <c r="L1232" s="204"/>
    </row>
    <row r="1233" spans="1:12" ht="25.5" x14ac:dyDescent="0.25">
      <c r="A1233" s="8">
        <f t="shared" si="0"/>
        <v>11</v>
      </c>
      <c r="B1233" s="16" t="s">
        <v>1834</v>
      </c>
      <c r="C1233" s="8" t="s">
        <v>2993</v>
      </c>
      <c r="D1233" s="8">
        <v>1</v>
      </c>
      <c r="E1233" s="67" t="s">
        <v>1835</v>
      </c>
      <c r="F1233" s="95" t="s">
        <v>3423</v>
      </c>
      <c r="G1233" s="92">
        <v>11999900</v>
      </c>
      <c r="H1233" s="101">
        <v>0</v>
      </c>
      <c r="I1233" s="8" t="s">
        <v>1830</v>
      </c>
      <c r="J1233" s="3" t="s">
        <v>3422</v>
      </c>
      <c r="K1233" s="198"/>
      <c r="L1233" s="204"/>
    </row>
    <row r="1234" spans="1:12" ht="25.5" x14ac:dyDescent="0.25">
      <c r="A1234" s="8">
        <f t="shared" si="0"/>
        <v>12</v>
      </c>
      <c r="B1234" s="16" t="s">
        <v>213</v>
      </c>
      <c r="C1234" s="8" t="s">
        <v>2993</v>
      </c>
      <c r="D1234" s="8">
        <v>1</v>
      </c>
      <c r="E1234" s="67" t="s">
        <v>1836</v>
      </c>
      <c r="F1234" s="95" t="s">
        <v>3423</v>
      </c>
      <c r="G1234" s="92">
        <v>10000100</v>
      </c>
      <c r="H1234" s="101">
        <v>0</v>
      </c>
      <c r="I1234" s="8" t="s">
        <v>1830</v>
      </c>
      <c r="J1234" s="3" t="s">
        <v>3422</v>
      </c>
      <c r="K1234" s="198"/>
      <c r="L1234" s="204"/>
    </row>
    <row r="1235" spans="1:12" x14ac:dyDescent="0.25">
      <c r="A1235" s="8">
        <f t="shared" si="0"/>
        <v>13</v>
      </c>
      <c r="B1235" s="16" t="s">
        <v>1837</v>
      </c>
      <c r="C1235" s="8" t="s">
        <v>2993</v>
      </c>
      <c r="D1235" s="8">
        <v>2</v>
      </c>
      <c r="E1235" s="67"/>
      <c r="F1235" s="8">
        <v>2014</v>
      </c>
      <c r="G1235" s="92">
        <v>7454000</v>
      </c>
      <c r="H1235" s="101">
        <v>0</v>
      </c>
      <c r="I1235" s="8" t="s">
        <v>1830</v>
      </c>
      <c r="J1235" s="3" t="s">
        <v>3419</v>
      </c>
      <c r="K1235" s="198"/>
      <c r="L1235" s="195"/>
    </row>
    <row r="1236" spans="1:12" ht="25.5" x14ac:dyDescent="0.25">
      <c r="A1236" s="8">
        <f t="shared" si="0"/>
        <v>14</v>
      </c>
      <c r="B1236" s="16" t="s">
        <v>3424</v>
      </c>
      <c r="C1236" s="8" t="s">
        <v>2993</v>
      </c>
      <c r="D1236" s="8">
        <v>1</v>
      </c>
      <c r="E1236" s="67" t="s">
        <v>3425</v>
      </c>
      <c r="F1236" s="24">
        <v>41991</v>
      </c>
      <c r="G1236" s="92">
        <v>10670000</v>
      </c>
      <c r="H1236" s="101">
        <v>0</v>
      </c>
      <c r="I1236" s="8" t="s">
        <v>1830</v>
      </c>
      <c r="J1236" s="3" t="s">
        <v>3422</v>
      </c>
      <c r="K1236" s="198"/>
      <c r="L1236" s="195"/>
    </row>
    <row r="1237" spans="1:12" ht="25.5" x14ac:dyDescent="0.25">
      <c r="A1237" s="8">
        <f t="shared" si="0"/>
        <v>15</v>
      </c>
      <c r="B1237" s="16" t="s">
        <v>3424</v>
      </c>
      <c r="C1237" s="8" t="s">
        <v>2993</v>
      </c>
      <c r="D1237" s="8">
        <v>1</v>
      </c>
      <c r="E1237" s="67" t="s">
        <v>3426</v>
      </c>
      <c r="F1237" s="24">
        <v>41991</v>
      </c>
      <c r="G1237" s="92">
        <v>10670000</v>
      </c>
      <c r="H1237" s="101">
        <v>0</v>
      </c>
      <c r="I1237" s="8" t="s">
        <v>1830</v>
      </c>
      <c r="J1237" s="3" t="s">
        <v>3422</v>
      </c>
      <c r="K1237" s="193"/>
      <c r="L1237" s="195"/>
    </row>
    <row r="1238" spans="1:12" ht="25.5" x14ac:dyDescent="0.25">
      <c r="A1238" s="8">
        <f t="shared" si="0"/>
        <v>16</v>
      </c>
      <c r="B1238" s="16" t="s">
        <v>1838</v>
      </c>
      <c r="C1238" s="8" t="s">
        <v>2993</v>
      </c>
      <c r="D1238" s="8">
        <v>1</v>
      </c>
      <c r="E1238" s="67" t="s">
        <v>1839</v>
      </c>
      <c r="F1238" s="199">
        <v>42216</v>
      </c>
      <c r="G1238" s="92">
        <v>25780000</v>
      </c>
      <c r="H1238" s="101">
        <v>0</v>
      </c>
      <c r="I1238" s="8" t="s">
        <v>1830</v>
      </c>
      <c r="J1238" s="3" t="s">
        <v>3419</v>
      </c>
      <c r="K1238" s="198"/>
      <c r="L1238" s="195"/>
    </row>
    <row r="1239" spans="1:12" ht="25.5" x14ac:dyDescent="0.25">
      <c r="A1239" s="8">
        <f t="shared" si="0"/>
        <v>17</v>
      </c>
      <c r="B1239" s="16" t="s">
        <v>69</v>
      </c>
      <c r="C1239" s="8" t="s">
        <v>62</v>
      </c>
      <c r="D1239" s="8">
        <v>1</v>
      </c>
      <c r="E1239" s="67" t="s">
        <v>1840</v>
      </c>
      <c r="F1239" s="24">
        <v>42173</v>
      </c>
      <c r="G1239" s="92">
        <v>14465000</v>
      </c>
      <c r="H1239" s="101">
        <v>0</v>
      </c>
      <c r="I1239" s="8" t="s">
        <v>1830</v>
      </c>
      <c r="J1239" s="3" t="s">
        <v>3419</v>
      </c>
      <c r="K1239" s="198"/>
      <c r="L1239" s="195"/>
    </row>
    <row r="1240" spans="1:12" ht="25.5" x14ac:dyDescent="0.25">
      <c r="A1240" s="8">
        <f t="shared" si="0"/>
        <v>18</v>
      </c>
      <c r="B1240" s="16" t="s">
        <v>1841</v>
      </c>
      <c r="C1240" s="8" t="s">
        <v>2993</v>
      </c>
      <c r="D1240" s="8">
        <v>1</v>
      </c>
      <c r="E1240" s="67" t="s">
        <v>1842</v>
      </c>
      <c r="F1240" s="96" t="s">
        <v>3427</v>
      </c>
      <c r="G1240" s="92">
        <v>18920000</v>
      </c>
      <c r="H1240" s="101">
        <v>0</v>
      </c>
      <c r="I1240" s="8" t="s">
        <v>1830</v>
      </c>
      <c r="J1240" s="3" t="s">
        <v>3419</v>
      </c>
      <c r="K1240" s="198"/>
      <c r="L1240" s="195"/>
    </row>
    <row r="1241" spans="1:12" ht="25.5" x14ac:dyDescent="0.25">
      <c r="A1241" s="8">
        <f t="shared" si="0"/>
        <v>19</v>
      </c>
      <c r="B1241" s="16" t="s">
        <v>1843</v>
      </c>
      <c r="C1241" s="8" t="s">
        <v>62</v>
      </c>
      <c r="D1241" s="8">
        <v>1</v>
      </c>
      <c r="E1241" s="67" t="s">
        <v>1844</v>
      </c>
      <c r="F1241" s="96">
        <v>42697</v>
      </c>
      <c r="G1241" s="92">
        <v>14025000</v>
      </c>
      <c r="H1241" s="101">
        <v>0</v>
      </c>
      <c r="I1241" s="8" t="s">
        <v>1830</v>
      </c>
      <c r="J1241" s="3" t="s">
        <v>3419</v>
      </c>
      <c r="K1241" s="198"/>
      <c r="L1241" s="195"/>
    </row>
    <row r="1242" spans="1:12" ht="51" x14ac:dyDescent="0.25">
      <c r="A1242" s="8">
        <f t="shared" si="0"/>
        <v>20</v>
      </c>
      <c r="B1242" s="16" t="s">
        <v>1843</v>
      </c>
      <c r="C1242" s="8" t="s">
        <v>62</v>
      </c>
      <c r="D1242" s="8">
        <v>1</v>
      </c>
      <c r="E1242" s="67" t="s">
        <v>3428</v>
      </c>
      <c r="F1242" s="96" t="s">
        <v>757</v>
      </c>
      <c r="G1242" s="92">
        <v>14025000</v>
      </c>
      <c r="H1242" s="101">
        <v>0</v>
      </c>
      <c r="I1242" s="8" t="s">
        <v>3429</v>
      </c>
      <c r="J1242" s="3" t="s">
        <v>3419</v>
      </c>
      <c r="K1242" s="198"/>
      <c r="L1242" s="195"/>
    </row>
    <row r="1243" spans="1:12" ht="25.5" x14ac:dyDescent="0.25">
      <c r="A1243" s="8">
        <f t="shared" si="0"/>
        <v>21</v>
      </c>
      <c r="B1243" s="16" t="s">
        <v>1845</v>
      </c>
      <c r="C1243" s="8" t="s">
        <v>2993</v>
      </c>
      <c r="D1243" s="8">
        <v>1</v>
      </c>
      <c r="E1243" s="67"/>
      <c r="F1243" s="96" t="s">
        <v>3430</v>
      </c>
      <c r="G1243" s="92">
        <v>5227273</v>
      </c>
      <c r="H1243" s="101">
        <v>0</v>
      </c>
      <c r="I1243" s="8" t="s">
        <v>1830</v>
      </c>
      <c r="J1243" s="3" t="s">
        <v>3419</v>
      </c>
      <c r="K1243" s="198"/>
      <c r="L1243" s="195"/>
    </row>
    <row r="1244" spans="1:12" ht="25.5" x14ac:dyDescent="0.25">
      <c r="A1244" s="8">
        <f t="shared" si="0"/>
        <v>22</v>
      </c>
      <c r="B1244" s="16" t="s">
        <v>1846</v>
      </c>
      <c r="C1244" s="8" t="s">
        <v>2993</v>
      </c>
      <c r="D1244" s="8">
        <v>1</v>
      </c>
      <c r="E1244" s="67"/>
      <c r="F1244" s="95" t="s">
        <v>3430</v>
      </c>
      <c r="G1244" s="92">
        <v>16727272</v>
      </c>
      <c r="H1244" s="92">
        <v>0</v>
      </c>
      <c r="I1244" s="8" t="s">
        <v>1830</v>
      </c>
      <c r="J1244" s="3" t="s">
        <v>3419</v>
      </c>
      <c r="K1244" s="193"/>
      <c r="L1244" s="195"/>
    </row>
    <row r="1245" spans="1:12" x14ac:dyDescent="0.25">
      <c r="A1245" s="8">
        <f t="shared" si="0"/>
        <v>23</v>
      </c>
      <c r="B1245" s="16" t="s">
        <v>1847</v>
      </c>
      <c r="C1245" s="8" t="s">
        <v>271</v>
      </c>
      <c r="D1245" s="8">
        <v>1</v>
      </c>
      <c r="E1245" s="67" t="s">
        <v>1848</v>
      </c>
      <c r="F1245" s="101" t="s">
        <v>3431</v>
      </c>
      <c r="G1245" s="92">
        <v>15362341</v>
      </c>
      <c r="H1245" s="92">
        <v>2987113</v>
      </c>
      <c r="I1245" s="8" t="s">
        <v>1830</v>
      </c>
      <c r="J1245" s="3" t="s">
        <v>3419</v>
      </c>
      <c r="K1245" s="200"/>
    </row>
    <row r="1246" spans="1:12" ht="30.75" customHeight="1" x14ac:dyDescent="0.25">
      <c r="A1246" s="8">
        <f t="shared" si="0"/>
        <v>24</v>
      </c>
      <c r="B1246" s="16" t="s">
        <v>1847</v>
      </c>
      <c r="C1246" s="8" t="s">
        <v>271</v>
      </c>
      <c r="D1246" s="8">
        <v>1</v>
      </c>
      <c r="E1246" s="67" t="s">
        <v>1849</v>
      </c>
      <c r="F1246" s="101" t="s">
        <v>3431</v>
      </c>
      <c r="G1246" s="92">
        <v>15362341</v>
      </c>
      <c r="H1246" s="92">
        <v>2987113</v>
      </c>
      <c r="I1246" s="8" t="s">
        <v>1830</v>
      </c>
      <c r="J1246" s="3" t="s">
        <v>3419</v>
      </c>
      <c r="K1246" s="200"/>
    </row>
    <row r="1247" spans="1:12" x14ac:dyDescent="0.25">
      <c r="A1247" s="8">
        <f t="shared" si="0"/>
        <v>25</v>
      </c>
      <c r="B1247" s="16" t="s">
        <v>1847</v>
      </c>
      <c r="C1247" s="8" t="s">
        <v>271</v>
      </c>
      <c r="D1247" s="8">
        <v>1</v>
      </c>
      <c r="E1247" s="67" t="s">
        <v>1850</v>
      </c>
      <c r="F1247" s="101" t="s">
        <v>3431</v>
      </c>
      <c r="G1247" s="92">
        <v>15362341</v>
      </c>
      <c r="H1247" s="92">
        <v>2987113</v>
      </c>
      <c r="I1247" s="8" t="s">
        <v>1830</v>
      </c>
      <c r="J1247" s="3" t="s">
        <v>3419</v>
      </c>
      <c r="K1247" s="200"/>
    </row>
    <row r="1248" spans="1:12" x14ac:dyDescent="0.25">
      <c r="A1248" s="8">
        <f t="shared" si="0"/>
        <v>26</v>
      </c>
      <c r="B1248" s="16" t="s">
        <v>2458</v>
      </c>
      <c r="C1248" s="8" t="s">
        <v>271</v>
      </c>
      <c r="D1248" s="8">
        <v>1</v>
      </c>
      <c r="E1248" s="67" t="s">
        <v>3432</v>
      </c>
      <c r="F1248" s="101" t="s">
        <v>3431</v>
      </c>
      <c r="G1248" s="92">
        <v>14547671</v>
      </c>
      <c r="H1248" s="92">
        <v>2828713</v>
      </c>
      <c r="I1248" s="8" t="s">
        <v>1830</v>
      </c>
      <c r="J1248" s="3" t="s">
        <v>3419</v>
      </c>
      <c r="K1248" s="200"/>
    </row>
    <row r="1249" spans="1:11" x14ac:dyDescent="0.25">
      <c r="A1249" s="8">
        <f t="shared" si="0"/>
        <v>27</v>
      </c>
      <c r="B1249" s="16" t="s">
        <v>2458</v>
      </c>
      <c r="C1249" s="8" t="s">
        <v>271</v>
      </c>
      <c r="D1249" s="8">
        <v>1</v>
      </c>
      <c r="E1249" s="67" t="s">
        <v>3433</v>
      </c>
      <c r="F1249" s="101" t="s">
        <v>3431</v>
      </c>
      <c r="G1249" s="92">
        <v>14547671</v>
      </c>
      <c r="H1249" s="92">
        <v>2828713</v>
      </c>
      <c r="I1249" s="8" t="s">
        <v>1830</v>
      </c>
      <c r="J1249" s="3" t="s">
        <v>3419</v>
      </c>
      <c r="K1249" s="200"/>
    </row>
    <row r="1250" spans="1:11" x14ac:dyDescent="0.25">
      <c r="A1250" s="8">
        <f t="shared" si="0"/>
        <v>28</v>
      </c>
      <c r="B1250" s="16" t="s">
        <v>1851</v>
      </c>
      <c r="C1250" s="8" t="s">
        <v>271</v>
      </c>
      <c r="D1250" s="8">
        <v>1</v>
      </c>
      <c r="E1250" s="67" t="s">
        <v>1852</v>
      </c>
      <c r="F1250" s="101" t="s">
        <v>3431</v>
      </c>
      <c r="G1250" s="92">
        <v>14547671</v>
      </c>
      <c r="H1250" s="92">
        <v>2828713</v>
      </c>
      <c r="I1250" s="8" t="s">
        <v>1830</v>
      </c>
      <c r="J1250" s="3" t="s">
        <v>3419</v>
      </c>
      <c r="K1250" s="200"/>
    </row>
    <row r="1251" spans="1:11" ht="25.5" x14ac:dyDescent="0.25">
      <c r="A1251" s="8">
        <f t="shared" si="0"/>
        <v>29</v>
      </c>
      <c r="B1251" s="16" t="s">
        <v>113</v>
      </c>
      <c r="C1251" s="8" t="s">
        <v>271</v>
      </c>
      <c r="D1251" s="8">
        <v>1</v>
      </c>
      <c r="E1251" s="67" t="s">
        <v>3434</v>
      </c>
      <c r="F1251" s="201" t="s">
        <v>3431</v>
      </c>
      <c r="G1251" s="92">
        <v>5586306</v>
      </c>
      <c r="H1251" s="92">
        <v>1086231</v>
      </c>
      <c r="I1251" s="8" t="s">
        <v>1830</v>
      </c>
      <c r="J1251" s="3" t="s">
        <v>3419</v>
      </c>
      <c r="K1251" s="202"/>
    </row>
    <row r="1252" spans="1:11" ht="25.5" x14ac:dyDescent="0.25">
      <c r="A1252" s="8">
        <f t="shared" si="0"/>
        <v>30</v>
      </c>
      <c r="B1252" s="16" t="s">
        <v>1853</v>
      </c>
      <c r="C1252" s="8" t="s">
        <v>3068</v>
      </c>
      <c r="D1252" s="8">
        <v>2</v>
      </c>
      <c r="E1252" s="67"/>
      <c r="F1252" s="14">
        <v>2008</v>
      </c>
      <c r="G1252" s="92">
        <v>14400000</v>
      </c>
      <c r="H1252" s="101">
        <v>0</v>
      </c>
      <c r="I1252" s="8" t="s">
        <v>1821</v>
      </c>
      <c r="J1252" s="3" t="s">
        <v>52</v>
      </c>
      <c r="K1252" s="191"/>
    </row>
    <row r="1253" spans="1:11" ht="25.5" x14ac:dyDescent="0.25">
      <c r="A1253" s="8">
        <f t="shared" si="0"/>
        <v>31</v>
      </c>
      <c r="B1253" s="16" t="s">
        <v>1854</v>
      </c>
      <c r="C1253" s="8" t="s">
        <v>2993</v>
      </c>
      <c r="D1253" s="8">
        <v>62</v>
      </c>
      <c r="E1253" s="67"/>
      <c r="F1253" s="91" t="s">
        <v>3435</v>
      </c>
      <c r="G1253" s="92">
        <v>28830000</v>
      </c>
      <c r="H1253" s="101">
        <v>0</v>
      </c>
      <c r="I1253" s="8" t="s">
        <v>3436</v>
      </c>
      <c r="J1253" s="3" t="s">
        <v>3419</v>
      </c>
      <c r="K1253" s="194"/>
    </row>
    <row r="1254" spans="1:11" ht="25.5" x14ac:dyDescent="0.25">
      <c r="A1254" s="8">
        <f t="shared" si="0"/>
        <v>32</v>
      </c>
      <c r="B1254" s="16" t="s">
        <v>3437</v>
      </c>
      <c r="C1254" s="8" t="s">
        <v>2993</v>
      </c>
      <c r="D1254" s="8">
        <v>1</v>
      </c>
      <c r="E1254" s="67"/>
      <c r="F1254" s="91">
        <v>2008</v>
      </c>
      <c r="G1254" s="92">
        <v>4200000</v>
      </c>
      <c r="H1254" s="101">
        <v>0</v>
      </c>
      <c r="I1254" s="8" t="s">
        <v>3436</v>
      </c>
      <c r="J1254" s="3" t="s">
        <v>3419</v>
      </c>
      <c r="K1254" s="200"/>
    </row>
    <row r="1255" spans="1:11" ht="25.5" x14ac:dyDescent="0.25">
      <c r="A1255" s="8">
        <f t="shared" si="0"/>
        <v>33</v>
      </c>
      <c r="B1255" s="16" t="s">
        <v>1859</v>
      </c>
      <c r="C1255" s="8" t="s">
        <v>2993</v>
      </c>
      <c r="D1255" s="8">
        <v>9</v>
      </c>
      <c r="E1255" s="67"/>
      <c r="F1255" s="91">
        <v>2008</v>
      </c>
      <c r="G1255" s="92">
        <v>6300000</v>
      </c>
      <c r="H1255" s="101">
        <v>0</v>
      </c>
      <c r="I1255" s="8" t="s">
        <v>3436</v>
      </c>
      <c r="J1255" s="3" t="s">
        <v>3419</v>
      </c>
      <c r="K1255" s="197"/>
    </row>
    <row r="1256" spans="1:11" ht="25.5" x14ac:dyDescent="0.25">
      <c r="A1256" s="8">
        <f t="shared" si="0"/>
        <v>34</v>
      </c>
      <c r="B1256" s="16" t="s">
        <v>1855</v>
      </c>
      <c r="C1256" s="8" t="s">
        <v>2993</v>
      </c>
      <c r="D1256" s="8">
        <v>4</v>
      </c>
      <c r="E1256" s="67"/>
      <c r="F1256" s="91" t="s">
        <v>3435</v>
      </c>
      <c r="G1256" s="92">
        <v>27000000</v>
      </c>
      <c r="H1256" s="101">
        <v>0</v>
      </c>
      <c r="I1256" s="8" t="s">
        <v>3436</v>
      </c>
      <c r="J1256" s="3" t="s">
        <v>3419</v>
      </c>
      <c r="K1256" s="197"/>
    </row>
    <row r="1257" spans="1:11" x14ac:dyDescent="0.25">
      <c r="A1257" s="8">
        <f t="shared" si="0"/>
        <v>35</v>
      </c>
      <c r="B1257" s="16" t="s">
        <v>1856</v>
      </c>
      <c r="C1257" s="8" t="s">
        <v>2993</v>
      </c>
      <c r="D1257" s="8">
        <v>1</v>
      </c>
      <c r="E1257" s="67"/>
      <c r="F1257" s="203">
        <v>2008</v>
      </c>
      <c r="G1257" s="92">
        <v>1800000</v>
      </c>
      <c r="H1257" s="101">
        <v>0</v>
      </c>
      <c r="I1257" s="8" t="s">
        <v>1830</v>
      </c>
      <c r="J1257" s="3" t="s">
        <v>3419</v>
      </c>
      <c r="K1257" s="197"/>
    </row>
    <row r="1258" spans="1:11" ht="25.5" x14ac:dyDescent="0.25">
      <c r="A1258" s="8">
        <f t="shared" si="0"/>
        <v>36</v>
      </c>
      <c r="B1258" s="16" t="s">
        <v>1857</v>
      </c>
      <c r="C1258" s="8" t="s">
        <v>2993</v>
      </c>
      <c r="D1258" s="8">
        <v>40</v>
      </c>
      <c r="E1258" s="67"/>
      <c r="F1258" s="3" t="s">
        <v>3435</v>
      </c>
      <c r="G1258" s="92">
        <v>90800000</v>
      </c>
      <c r="H1258" s="101">
        <v>0</v>
      </c>
      <c r="I1258" s="8" t="s">
        <v>3436</v>
      </c>
      <c r="J1258" s="3" t="s">
        <v>3419</v>
      </c>
      <c r="K1258" s="197"/>
    </row>
    <row r="1259" spans="1:11" ht="25.5" x14ac:dyDescent="0.25">
      <c r="A1259" s="8">
        <f t="shared" si="0"/>
        <v>37</v>
      </c>
      <c r="B1259" s="16" t="s">
        <v>1860</v>
      </c>
      <c r="C1259" s="8" t="s">
        <v>2993</v>
      </c>
      <c r="D1259" s="8">
        <v>52</v>
      </c>
      <c r="E1259" s="67"/>
      <c r="F1259" s="3">
        <v>2008</v>
      </c>
      <c r="G1259" s="92">
        <v>70200000</v>
      </c>
      <c r="H1259" s="101">
        <v>0</v>
      </c>
      <c r="I1259" s="8" t="s">
        <v>1821</v>
      </c>
      <c r="J1259" s="3" t="s">
        <v>3419</v>
      </c>
      <c r="K1259" s="197"/>
    </row>
    <row r="1260" spans="1:11" ht="25.5" x14ac:dyDescent="0.25">
      <c r="A1260" s="8">
        <f t="shared" si="0"/>
        <v>38</v>
      </c>
      <c r="B1260" s="16" t="s">
        <v>1861</v>
      </c>
      <c r="C1260" s="8" t="s">
        <v>2993</v>
      </c>
      <c r="D1260" s="8">
        <v>1</v>
      </c>
      <c r="E1260" s="67"/>
      <c r="F1260" s="98">
        <v>2008</v>
      </c>
      <c r="G1260" s="92">
        <v>2170000</v>
      </c>
      <c r="H1260" s="101">
        <v>0</v>
      </c>
      <c r="I1260" s="8" t="s">
        <v>1821</v>
      </c>
      <c r="J1260" s="3" t="s">
        <v>3419</v>
      </c>
      <c r="K1260" s="197"/>
    </row>
    <row r="1261" spans="1:11" ht="25.5" x14ac:dyDescent="0.25">
      <c r="A1261" s="8">
        <f t="shared" si="0"/>
        <v>39</v>
      </c>
      <c r="B1261" s="16" t="s">
        <v>1858</v>
      </c>
      <c r="C1261" s="8" t="s">
        <v>2993</v>
      </c>
      <c r="D1261" s="8">
        <v>3</v>
      </c>
      <c r="E1261" s="67"/>
      <c r="F1261" s="98">
        <v>2008</v>
      </c>
      <c r="G1261" s="92">
        <v>2340000</v>
      </c>
      <c r="H1261" s="101">
        <v>0</v>
      </c>
      <c r="I1261" s="8" t="s">
        <v>3436</v>
      </c>
      <c r="J1261" s="3" t="s">
        <v>3419</v>
      </c>
      <c r="K1261" s="197"/>
    </row>
    <row r="1262" spans="1:11" ht="25.5" x14ac:dyDescent="0.25">
      <c r="A1262" s="8">
        <f t="shared" si="0"/>
        <v>40</v>
      </c>
      <c r="B1262" s="16" t="s">
        <v>1862</v>
      </c>
      <c r="C1262" s="8" t="s">
        <v>2993</v>
      </c>
      <c r="D1262" s="8">
        <v>1</v>
      </c>
      <c r="E1262" s="67"/>
      <c r="F1262" s="99">
        <v>2008</v>
      </c>
      <c r="G1262" s="92">
        <v>2170000</v>
      </c>
      <c r="H1262" s="101">
        <v>0</v>
      </c>
      <c r="I1262" s="8" t="s">
        <v>3436</v>
      </c>
      <c r="J1262" s="3" t="s">
        <v>3419</v>
      </c>
      <c r="K1262" s="194"/>
    </row>
    <row r="1263" spans="1:11" x14ac:dyDescent="0.25">
      <c r="A1263" s="8">
        <f t="shared" si="0"/>
        <v>41</v>
      </c>
      <c r="B1263" s="16" t="s">
        <v>1863</v>
      </c>
      <c r="C1263" s="8" t="s">
        <v>2993</v>
      </c>
      <c r="D1263" s="8">
        <v>1</v>
      </c>
      <c r="E1263" s="67"/>
      <c r="F1263" s="99" t="s">
        <v>1528</v>
      </c>
      <c r="G1263" s="92">
        <v>12810000</v>
      </c>
      <c r="H1263" s="101">
        <v>0</v>
      </c>
      <c r="I1263" s="8" t="s">
        <v>1830</v>
      </c>
      <c r="J1263" s="3" t="s">
        <v>3419</v>
      </c>
      <c r="K1263" s="196"/>
    </row>
    <row r="1264" spans="1:11" ht="25.5" x14ac:dyDescent="0.25">
      <c r="A1264" s="8">
        <f t="shared" si="0"/>
        <v>42</v>
      </c>
      <c r="B1264" s="16" t="s">
        <v>1864</v>
      </c>
      <c r="C1264" s="8" t="s">
        <v>2993</v>
      </c>
      <c r="D1264" s="8">
        <v>6</v>
      </c>
      <c r="E1264" s="67"/>
      <c r="F1264" s="95">
        <v>2008</v>
      </c>
      <c r="G1264" s="92">
        <v>33360000</v>
      </c>
      <c r="H1264" s="101">
        <v>0</v>
      </c>
      <c r="I1264" s="8" t="s">
        <v>1821</v>
      </c>
      <c r="J1264" s="3" t="s">
        <v>3422</v>
      </c>
      <c r="K1264" s="196"/>
    </row>
    <row r="1265" spans="1:11" ht="25.5" x14ac:dyDescent="0.25">
      <c r="A1265" s="8">
        <f t="shared" si="0"/>
        <v>43</v>
      </c>
      <c r="B1265" s="16" t="s">
        <v>1865</v>
      </c>
      <c r="C1265" s="8" t="s">
        <v>2993</v>
      </c>
      <c r="D1265" s="8">
        <v>4</v>
      </c>
      <c r="E1265" s="67"/>
      <c r="F1265" s="91">
        <v>2008</v>
      </c>
      <c r="G1265" s="92">
        <v>7400000</v>
      </c>
      <c r="H1265" s="101">
        <v>0</v>
      </c>
      <c r="I1265" s="8" t="s">
        <v>3436</v>
      </c>
      <c r="J1265" s="3" t="s">
        <v>3419</v>
      </c>
      <c r="K1265" s="196"/>
    </row>
    <row r="1266" spans="1:11" x14ac:dyDescent="0.25">
      <c r="A1266" s="8">
        <f t="shared" si="0"/>
        <v>44</v>
      </c>
      <c r="B1266" s="16" t="s">
        <v>1866</v>
      </c>
      <c r="C1266" s="8" t="s">
        <v>2993</v>
      </c>
      <c r="D1266" s="8">
        <v>1</v>
      </c>
      <c r="E1266" s="67"/>
      <c r="F1266" s="3">
        <v>2008</v>
      </c>
      <c r="G1266" s="92">
        <v>1700000</v>
      </c>
      <c r="H1266" s="101">
        <v>0</v>
      </c>
      <c r="I1266" s="8" t="s">
        <v>1830</v>
      </c>
      <c r="J1266" s="3" t="s">
        <v>3419</v>
      </c>
      <c r="K1266" s="197"/>
    </row>
    <row r="1267" spans="1:11" ht="25.5" x14ac:dyDescent="0.25">
      <c r="A1267" s="8">
        <f t="shared" si="0"/>
        <v>45</v>
      </c>
      <c r="B1267" s="16" t="s">
        <v>1867</v>
      </c>
      <c r="C1267" s="8" t="s">
        <v>2993</v>
      </c>
      <c r="D1267" s="8">
        <v>1</v>
      </c>
      <c r="E1267" s="67"/>
      <c r="F1267" s="3">
        <v>2008</v>
      </c>
      <c r="G1267" s="92">
        <v>1450000</v>
      </c>
      <c r="H1267" s="101">
        <v>0</v>
      </c>
      <c r="I1267" s="8" t="s">
        <v>1830</v>
      </c>
      <c r="J1267" s="3" t="s">
        <v>3419</v>
      </c>
      <c r="K1267" s="196"/>
    </row>
    <row r="1268" spans="1:11" x14ac:dyDescent="0.25">
      <c r="A1268" s="8">
        <f t="shared" si="0"/>
        <v>46</v>
      </c>
      <c r="B1268" s="16" t="s">
        <v>1868</v>
      </c>
      <c r="C1268" s="8" t="s">
        <v>3068</v>
      </c>
      <c r="D1268" s="8">
        <v>1</v>
      </c>
      <c r="E1268" s="67"/>
      <c r="F1268" s="91">
        <v>2010</v>
      </c>
      <c r="G1268" s="92">
        <v>3600000</v>
      </c>
      <c r="H1268" s="101">
        <v>0</v>
      </c>
      <c r="I1268" s="8" t="s">
        <v>1830</v>
      </c>
      <c r="J1268" s="3" t="s">
        <v>3419</v>
      </c>
      <c r="K1268" s="194"/>
    </row>
    <row r="1269" spans="1:11" ht="25.5" x14ac:dyDescent="0.25">
      <c r="A1269" s="8">
        <f t="shared" si="0"/>
        <v>47</v>
      </c>
      <c r="B1269" s="16" t="s">
        <v>1869</v>
      </c>
      <c r="C1269" s="8" t="s">
        <v>2670</v>
      </c>
      <c r="D1269" s="8">
        <v>1</v>
      </c>
      <c r="E1269" s="67"/>
      <c r="F1269" s="91">
        <v>2010</v>
      </c>
      <c r="G1269" s="92">
        <v>7000000</v>
      </c>
      <c r="H1269" s="101">
        <v>0</v>
      </c>
      <c r="I1269" s="8" t="s">
        <v>1821</v>
      </c>
      <c r="J1269" s="3" t="s">
        <v>3419</v>
      </c>
      <c r="K1269" s="197"/>
    </row>
    <row r="1270" spans="1:11" ht="25.5" x14ac:dyDescent="0.25">
      <c r="A1270" s="8">
        <f t="shared" si="0"/>
        <v>48</v>
      </c>
      <c r="B1270" s="16" t="s">
        <v>1870</v>
      </c>
      <c r="C1270" s="8" t="s">
        <v>2993</v>
      </c>
      <c r="D1270" s="8">
        <v>1</v>
      </c>
      <c r="E1270" s="67"/>
      <c r="F1270" s="91">
        <v>2010</v>
      </c>
      <c r="G1270" s="92">
        <v>21580000</v>
      </c>
      <c r="H1270" s="101">
        <v>0</v>
      </c>
      <c r="I1270" s="8" t="s">
        <v>1821</v>
      </c>
      <c r="J1270" s="3" t="s">
        <v>3419</v>
      </c>
      <c r="K1270" s="196"/>
    </row>
    <row r="1271" spans="1:11" ht="25.5" x14ac:dyDescent="0.25">
      <c r="A1271" s="8">
        <f t="shared" si="0"/>
        <v>49</v>
      </c>
      <c r="B1271" s="16" t="s">
        <v>1871</v>
      </c>
      <c r="C1271" s="8" t="s">
        <v>2993</v>
      </c>
      <c r="D1271" s="8">
        <v>1</v>
      </c>
      <c r="E1271" s="67"/>
      <c r="F1271" s="91">
        <v>2010</v>
      </c>
      <c r="G1271" s="92">
        <v>7620000</v>
      </c>
      <c r="H1271" s="101">
        <v>0</v>
      </c>
      <c r="I1271" s="8" t="s">
        <v>1821</v>
      </c>
      <c r="J1271" s="3" t="s">
        <v>3419</v>
      </c>
      <c r="K1271" s="196"/>
    </row>
    <row r="1272" spans="1:11" ht="25.5" x14ac:dyDescent="0.25">
      <c r="A1272" s="8">
        <f t="shared" si="0"/>
        <v>50</v>
      </c>
      <c r="B1272" s="16" t="s">
        <v>1872</v>
      </c>
      <c r="C1272" s="8" t="s">
        <v>62</v>
      </c>
      <c r="D1272" s="8">
        <v>1</v>
      </c>
      <c r="E1272" s="67"/>
      <c r="F1272" s="91">
        <v>2010</v>
      </c>
      <c r="G1272" s="92">
        <v>6850000</v>
      </c>
      <c r="H1272" s="101">
        <v>0</v>
      </c>
      <c r="I1272" s="8" t="s">
        <v>1821</v>
      </c>
      <c r="J1272" s="3" t="s">
        <v>3419</v>
      </c>
      <c r="K1272" s="196"/>
    </row>
    <row r="1273" spans="1:11" ht="25.5" x14ac:dyDescent="0.25">
      <c r="A1273" s="8">
        <f t="shared" si="0"/>
        <v>51</v>
      </c>
      <c r="B1273" s="16" t="s">
        <v>1873</v>
      </c>
      <c r="C1273" s="8" t="s">
        <v>2993</v>
      </c>
      <c r="D1273" s="8">
        <v>1</v>
      </c>
      <c r="E1273" s="67"/>
      <c r="F1273" s="91">
        <v>2010</v>
      </c>
      <c r="G1273" s="92">
        <v>5980000</v>
      </c>
      <c r="H1273" s="101">
        <v>0</v>
      </c>
      <c r="I1273" s="8" t="s">
        <v>1821</v>
      </c>
      <c r="J1273" s="3" t="s">
        <v>3419</v>
      </c>
      <c r="K1273" s="196"/>
    </row>
    <row r="1274" spans="1:11" x14ac:dyDescent="0.25">
      <c r="A1274" s="8">
        <f t="shared" si="0"/>
        <v>52</v>
      </c>
      <c r="B1274" s="16" t="s">
        <v>1874</v>
      </c>
      <c r="C1274" s="8" t="s">
        <v>3068</v>
      </c>
      <c r="D1274" s="8">
        <v>1</v>
      </c>
      <c r="E1274" s="67"/>
      <c r="F1274" s="99" t="s">
        <v>128</v>
      </c>
      <c r="G1274" s="92">
        <v>26136364</v>
      </c>
      <c r="H1274" s="101">
        <v>0</v>
      </c>
      <c r="I1274" s="8" t="s">
        <v>1830</v>
      </c>
      <c r="J1274" s="3" t="s">
        <v>3419</v>
      </c>
      <c r="K1274" s="196"/>
    </row>
    <row r="1275" spans="1:11" ht="25.5" x14ac:dyDescent="0.25">
      <c r="A1275" s="8">
        <f t="shared" si="0"/>
        <v>53</v>
      </c>
      <c r="B1275" s="16" t="s">
        <v>3438</v>
      </c>
      <c r="C1275" s="8" t="s">
        <v>2993</v>
      </c>
      <c r="D1275" s="8">
        <v>3</v>
      </c>
      <c r="E1275" s="67"/>
      <c r="F1275" s="91">
        <v>2010</v>
      </c>
      <c r="G1275" s="92">
        <v>3345000</v>
      </c>
      <c r="H1275" s="101">
        <v>0</v>
      </c>
      <c r="I1275" s="8" t="s">
        <v>3436</v>
      </c>
      <c r="J1275" s="3" t="s">
        <v>3419</v>
      </c>
      <c r="K1275" s="196"/>
    </row>
    <row r="1276" spans="1:11" ht="25.5" x14ac:dyDescent="0.25">
      <c r="A1276" s="8">
        <f t="shared" si="0"/>
        <v>54</v>
      </c>
      <c r="B1276" s="16" t="s">
        <v>3439</v>
      </c>
      <c r="C1276" s="8" t="s">
        <v>2993</v>
      </c>
      <c r="D1276" s="8">
        <v>1</v>
      </c>
      <c r="E1276" s="67"/>
      <c r="F1276" s="8">
        <v>2013</v>
      </c>
      <c r="G1276" s="92">
        <v>2727272</v>
      </c>
      <c r="H1276" s="101">
        <v>0</v>
      </c>
      <c r="I1276" s="8" t="s">
        <v>1830</v>
      </c>
      <c r="J1276" s="3" t="s">
        <v>3422</v>
      </c>
      <c r="K1276" s="197"/>
    </row>
    <row r="1277" spans="1:11" ht="25.5" x14ac:dyDescent="0.25">
      <c r="A1277" s="8">
        <f t="shared" si="0"/>
        <v>55</v>
      </c>
      <c r="B1277" s="16" t="s">
        <v>1875</v>
      </c>
      <c r="C1277" s="8" t="s">
        <v>3440</v>
      </c>
      <c r="D1277" s="8">
        <v>1</v>
      </c>
      <c r="E1277" s="67"/>
      <c r="F1277" s="25" t="s">
        <v>3441</v>
      </c>
      <c r="G1277" s="92">
        <v>3772700</v>
      </c>
      <c r="H1277" s="101">
        <v>0</v>
      </c>
      <c r="I1277" s="8" t="s">
        <v>1830</v>
      </c>
      <c r="J1277" s="3" t="s">
        <v>3419</v>
      </c>
      <c r="K1277" s="193"/>
    </row>
    <row r="1278" spans="1:11" x14ac:dyDescent="0.25">
      <c r="A1278" s="8">
        <f t="shared" si="0"/>
        <v>56</v>
      </c>
      <c r="B1278" s="16" t="s">
        <v>1876</v>
      </c>
      <c r="C1278" s="8" t="s">
        <v>3068</v>
      </c>
      <c r="D1278" s="8">
        <v>8</v>
      </c>
      <c r="E1278" s="67"/>
      <c r="F1278" s="25" t="s">
        <v>3441</v>
      </c>
      <c r="G1278" s="92">
        <v>1818400</v>
      </c>
      <c r="H1278" s="101">
        <v>0</v>
      </c>
      <c r="I1278" s="8" t="s">
        <v>1830</v>
      </c>
      <c r="J1278" s="3" t="s">
        <v>3419</v>
      </c>
      <c r="K1278" s="197"/>
    </row>
    <row r="1279" spans="1:11" ht="25.5" x14ac:dyDescent="0.25">
      <c r="A1279" s="8">
        <f t="shared" si="0"/>
        <v>57</v>
      </c>
      <c r="B1279" s="16" t="s">
        <v>1877</v>
      </c>
      <c r="C1279" s="8" t="s">
        <v>3068</v>
      </c>
      <c r="D1279" s="8">
        <v>5</v>
      </c>
      <c r="E1279" s="67"/>
      <c r="F1279" s="101" t="s">
        <v>3442</v>
      </c>
      <c r="G1279" s="92">
        <v>14772725</v>
      </c>
      <c r="H1279" s="101">
        <v>0</v>
      </c>
      <c r="I1279" s="8" t="s">
        <v>1830</v>
      </c>
      <c r="J1279" s="3" t="s">
        <v>3419</v>
      </c>
      <c r="K1279" s="197"/>
    </row>
    <row r="1280" spans="1:11" x14ac:dyDescent="0.25">
      <c r="A1280" s="8">
        <f t="shared" si="0"/>
        <v>58</v>
      </c>
      <c r="B1280" s="16" t="s">
        <v>1878</v>
      </c>
      <c r="C1280" s="8" t="s">
        <v>2993</v>
      </c>
      <c r="D1280" s="8">
        <v>1</v>
      </c>
      <c r="E1280" s="67"/>
      <c r="F1280" s="99" t="s">
        <v>3443</v>
      </c>
      <c r="G1280" s="92">
        <v>4500000</v>
      </c>
      <c r="H1280" s="101">
        <v>0</v>
      </c>
      <c r="I1280" s="8" t="s">
        <v>1830</v>
      </c>
      <c r="J1280" s="3" t="s">
        <v>3419</v>
      </c>
      <c r="K1280" s="197"/>
    </row>
    <row r="1281" spans="1:11" x14ac:dyDescent="0.25">
      <c r="A1281" s="8">
        <f t="shared" si="0"/>
        <v>59</v>
      </c>
      <c r="B1281" s="16" t="s">
        <v>3444</v>
      </c>
      <c r="C1281" s="8" t="s">
        <v>2993</v>
      </c>
      <c r="D1281" s="8">
        <v>1</v>
      </c>
      <c r="E1281" s="67"/>
      <c r="F1281" s="8">
        <v>2014</v>
      </c>
      <c r="G1281" s="92"/>
      <c r="H1281" s="101">
        <v>0</v>
      </c>
      <c r="I1281" s="8" t="s">
        <v>1830</v>
      </c>
      <c r="J1281" s="3" t="s">
        <v>3419</v>
      </c>
      <c r="K1281" s="197"/>
    </row>
    <row r="1282" spans="1:11" ht="25.5" x14ac:dyDescent="0.25">
      <c r="A1282" s="8">
        <f t="shared" si="0"/>
        <v>60</v>
      </c>
      <c r="B1282" s="16" t="s">
        <v>3445</v>
      </c>
      <c r="C1282" s="8" t="s">
        <v>2993</v>
      </c>
      <c r="D1282" s="8">
        <v>1</v>
      </c>
      <c r="E1282" s="67"/>
      <c r="F1282" s="8">
        <v>2014</v>
      </c>
      <c r="G1282" s="92">
        <v>1716000</v>
      </c>
      <c r="H1282" s="101">
        <v>0</v>
      </c>
      <c r="I1282" s="8" t="s">
        <v>1830</v>
      </c>
      <c r="J1282" s="3" t="s">
        <v>3419</v>
      </c>
      <c r="K1282" s="196"/>
    </row>
    <row r="1283" spans="1:11" x14ac:dyDescent="0.25">
      <c r="A1283" s="8">
        <f t="shared" si="0"/>
        <v>61</v>
      </c>
      <c r="B1283" s="16" t="s">
        <v>1879</v>
      </c>
      <c r="C1283" s="8" t="s">
        <v>2993</v>
      </c>
      <c r="D1283" s="8">
        <v>1</v>
      </c>
      <c r="E1283" s="67" t="s">
        <v>1880</v>
      </c>
      <c r="F1283" s="206">
        <v>41848</v>
      </c>
      <c r="G1283" s="92">
        <v>2585000</v>
      </c>
      <c r="H1283" s="101">
        <v>0</v>
      </c>
      <c r="I1283" s="8" t="s">
        <v>1830</v>
      </c>
      <c r="J1283" s="3" t="s">
        <v>3422</v>
      </c>
      <c r="K1283" s="198"/>
    </row>
    <row r="1284" spans="1:11" x14ac:dyDescent="0.25">
      <c r="A1284" s="8">
        <f t="shared" si="0"/>
        <v>62</v>
      </c>
      <c r="B1284" s="16" t="s">
        <v>1881</v>
      </c>
      <c r="C1284" s="8" t="s">
        <v>2993</v>
      </c>
      <c r="D1284" s="8">
        <v>1</v>
      </c>
      <c r="E1284" s="67"/>
      <c r="F1284" s="3">
        <v>2014</v>
      </c>
      <c r="G1284" s="92">
        <v>3600000</v>
      </c>
      <c r="H1284" s="101">
        <v>0</v>
      </c>
      <c r="I1284" s="8" t="s">
        <v>1830</v>
      </c>
      <c r="J1284" s="3" t="s">
        <v>3419</v>
      </c>
      <c r="K1284" s="207"/>
    </row>
    <row r="1285" spans="1:11" ht="25.5" x14ac:dyDescent="0.25">
      <c r="A1285" s="8">
        <f t="shared" si="0"/>
        <v>63</v>
      </c>
      <c r="B1285" s="16" t="s">
        <v>3446</v>
      </c>
      <c r="C1285" s="8" t="s">
        <v>15</v>
      </c>
      <c r="D1285" s="8">
        <v>4</v>
      </c>
      <c r="E1285" s="67"/>
      <c r="F1285" s="3">
        <v>2014</v>
      </c>
      <c r="G1285" s="92">
        <v>1054400</v>
      </c>
      <c r="H1285" s="101">
        <v>0</v>
      </c>
      <c r="I1285" s="8" t="s">
        <v>1830</v>
      </c>
      <c r="J1285" s="3" t="s">
        <v>3419</v>
      </c>
      <c r="K1285" s="197"/>
    </row>
    <row r="1286" spans="1:11" x14ac:dyDescent="0.25">
      <c r="A1286" s="8">
        <f t="shared" si="0"/>
        <v>64</v>
      </c>
      <c r="B1286" s="16" t="s">
        <v>3447</v>
      </c>
      <c r="C1286" s="8" t="s">
        <v>2993</v>
      </c>
      <c r="D1286" s="8">
        <v>1</v>
      </c>
      <c r="E1286" s="67"/>
      <c r="F1286" s="21">
        <v>42139</v>
      </c>
      <c r="G1286" s="92">
        <v>3909091</v>
      </c>
      <c r="H1286" s="101">
        <v>0</v>
      </c>
      <c r="I1286" s="8" t="s">
        <v>1830</v>
      </c>
      <c r="J1286" s="3" t="s">
        <v>3422</v>
      </c>
      <c r="K1286" s="197"/>
    </row>
    <row r="1287" spans="1:11" x14ac:dyDescent="0.25">
      <c r="A1287" s="8">
        <f t="shared" si="0"/>
        <v>65</v>
      </c>
      <c r="B1287" s="16" t="s">
        <v>1882</v>
      </c>
      <c r="C1287" s="8" t="s">
        <v>2993</v>
      </c>
      <c r="D1287" s="8">
        <v>1</v>
      </c>
      <c r="E1287" s="67"/>
      <c r="F1287" s="3">
        <v>2015</v>
      </c>
      <c r="G1287" s="92">
        <v>950000</v>
      </c>
      <c r="H1287" s="101">
        <v>0</v>
      </c>
      <c r="I1287" s="8" t="s">
        <v>1830</v>
      </c>
      <c r="J1287" s="3" t="s">
        <v>3419</v>
      </c>
      <c r="K1287" s="207"/>
    </row>
    <row r="1288" spans="1:11" x14ac:dyDescent="0.25">
      <c r="A1288" s="8">
        <f t="shared" ref="A1288:A1291" si="1">A1287+1</f>
        <v>66</v>
      </c>
      <c r="B1288" s="16" t="s">
        <v>1883</v>
      </c>
      <c r="C1288" s="8" t="s">
        <v>2993</v>
      </c>
      <c r="D1288" s="8">
        <v>1</v>
      </c>
      <c r="E1288" s="67"/>
      <c r="F1288" s="100" t="s">
        <v>3448</v>
      </c>
      <c r="G1288" s="92">
        <v>2850000</v>
      </c>
      <c r="H1288" s="101">
        <v>0</v>
      </c>
      <c r="I1288" s="8" t="s">
        <v>1830</v>
      </c>
      <c r="J1288" s="3" t="s">
        <v>3419</v>
      </c>
      <c r="K1288" s="197"/>
    </row>
    <row r="1289" spans="1:11" x14ac:dyDescent="0.25">
      <c r="A1289" s="8">
        <f t="shared" si="1"/>
        <v>67</v>
      </c>
      <c r="B1289" s="16" t="s">
        <v>1884</v>
      </c>
      <c r="C1289" s="8" t="s">
        <v>2993</v>
      </c>
      <c r="D1289" s="8">
        <v>1</v>
      </c>
      <c r="E1289" s="67"/>
      <c r="F1289" s="206">
        <v>42142</v>
      </c>
      <c r="G1289" s="92">
        <v>2445455</v>
      </c>
      <c r="H1289" s="101">
        <v>0</v>
      </c>
      <c r="I1289" s="8" t="s">
        <v>1830</v>
      </c>
      <c r="J1289" s="3" t="s">
        <v>3419</v>
      </c>
      <c r="K1289" s="200"/>
    </row>
    <row r="1290" spans="1:11" ht="25.5" x14ac:dyDescent="0.25">
      <c r="A1290" s="8">
        <f t="shared" si="1"/>
        <v>68</v>
      </c>
      <c r="B1290" s="16" t="s">
        <v>1885</v>
      </c>
      <c r="C1290" s="8" t="s">
        <v>2993</v>
      </c>
      <c r="D1290" s="8">
        <v>1</v>
      </c>
      <c r="E1290" s="67"/>
      <c r="F1290" s="101" t="s">
        <v>3195</v>
      </c>
      <c r="G1290" s="92">
        <v>2230000</v>
      </c>
      <c r="H1290" s="101">
        <v>0</v>
      </c>
      <c r="I1290" s="8" t="s">
        <v>1830</v>
      </c>
      <c r="J1290" s="3" t="s">
        <v>3419</v>
      </c>
      <c r="K1290" s="200"/>
    </row>
    <row r="1291" spans="1:11" x14ac:dyDescent="0.25">
      <c r="A1291" s="8">
        <f t="shared" si="1"/>
        <v>69</v>
      </c>
      <c r="B1291" s="16" t="s">
        <v>1886</v>
      </c>
      <c r="C1291" s="8" t="s">
        <v>2993</v>
      </c>
      <c r="D1291" s="8">
        <v>1</v>
      </c>
      <c r="E1291" s="67"/>
      <c r="F1291" s="208" t="s">
        <v>3449</v>
      </c>
      <c r="G1291" s="92">
        <v>3154545.4545454541</v>
      </c>
      <c r="H1291" s="101">
        <v>0</v>
      </c>
      <c r="I1291" s="8" t="s">
        <v>1830</v>
      </c>
      <c r="J1291" s="3" t="s">
        <v>3422</v>
      </c>
      <c r="K1291" s="202"/>
    </row>
    <row r="1292" spans="1:11" x14ac:dyDescent="0.25">
      <c r="A1292" s="569" t="s">
        <v>3538</v>
      </c>
      <c r="B1292" s="569"/>
      <c r="C1292" s="569"/>
      <c r="D1292" s="569"/>
      <c r="E1292" s="569"/>
      <c r="F1292" s="569"/>
      <c r="G1292" s="569"/>
      <c r="H1292" s="569"/>
      <c r="I1292" s="569"/>
      <c r="J1292" s="569"/>
      <c r="K1292" s="569"/>
    </row>
    <row r="1293" spans="1:11" ht="25.5" x14ac:dyDescent="0.25">
      <c r="A1293" s="8">
        <v>1</v>
      </c>
      <c r="B1293" s="16" t="s">
        <v>3539</v>
      </c>
      <c r="C1293" s="8" t="s">
        <v>15</v>
      </c>
      <c r="D1293" s="8">
        <v>1</v>
      </c>
      <c r="E1293" s="67" t="s">
        <v>3540</v>
      </c>
      <c r="F1293" s="217">
        <v>41871</v>
      </c>
      <c r="G1293" s="92">
        <f>VLOOKUP(E1293,'[2]Sheet 0'!$A$20202:$I$20542,9,0)</f>
        <v>16941100</v>
      </c>
      <c r="H1293" s="101">
        <f>VLOOKUP(E1293,'[2]Sheet 0'!$A$20202:$N$20542,14,0)</f>
        <v>0</v>
      </c>
      <c r="I1293" s="8" t="s">
        <v>1830</v>
      </c>
      <c r="J1293" s="3" t="s">
        <v>52</v>
      </c>
      <c r="K1293" s="200"/>
    </row>
    <row r="1294" spans="1:11" x14ac:dyDescent="0.25">
      <c r="A1294" s="8">
        <v>2</v>
      </c>
      <c r="B1294" s="16" t="s">
        <v>3541</v>
      </c>
      <c r="C1294" s="8" t="s">
        <v>15</v>
      </c>
      <c r="D1294" s="8">
        <v>1</v>
      </c>
      <c r="E1294" s="67" t="s">
        <v>3542</v>
      </c>
      <c r="F1294" s="217">
        <v>41871</v>
      </c>
      <c r="G1294" s="92">
        <f>VLOOKUP(E1294,'[2]Sheet 0'!$A$20202:$I$20542,9,0)</f>
        <v>9864800</v>
      </c>
      <c r="H1294" s="101">
        <f>VLOOKUP(E1294,'[2]Sheet 0'!$A$20202:$N$20542,14,0)</f>
        <v>0</v>
      </c>
      <c r="I1294" s="8" t="s">
        <v>1830</v>
      </c>
      <c r="J1294" s="3" t="s">
        <v>52</v>
      </c>
      <c r="K1294" s="200"/>
    </row>
    <row r="1295" spans="1:11" ht="25.5" x14ac:dyDescent="0.25">
      <c r="A1295" s="8">
        <v>3</v>
      </c>
      <c r="B1295" s="16" t="s">
        <v>3543</v>
      </c>
      <c r="C1295" s="8" t="s">
        <v>15</v>
      </c>
      <c r="D1295" s="8">
        <v>1</v>
      </c>
      <c r="E1295" s="67" t="s">
        <v>3544</v>
      </c>
      <c r="F1295" s="217">
        <v>41865</v>
      </c>
      <c r="G1295" s="92">
        <f>VLOOKUP(E1295,'[2]Sheet 0'!$A$20202:$I$20542,9,0)</f>
        <v>3300000</v>
      </c>
      <c r="H1295" s="101">
        <f>VLOOKUP(E1295,'[2]Sheet 0'!$A$20202:$N$20542,14,0)</f>
        <v>0</v>
      </c>
      <c r="I1295" s="8" t="s">
        <v>1830</v>
      </c>
      <c r="J1295" s="3" t="s">
        <v>52</v>
      </c>
      <c r="K1295" s="200"/>
    </row>
    <row r="1296" spans="1:11" x14ac:dyDescent="0.25">
      <c r="A1296" s="8">
        <v>4</v>
      </c>
      <c r="B1296" s="16" t="s">
        <v>3545</v>
      </c>
      <c r="C1296" s="8" t="s">
        <v>15</v>
      </c>
      <c r="D1296" s="8">
        <v>1</v>
      </c>
      <c r="E1296" s="67" t="s">
        <v>3546</v>
      </c>
      <c r="F1296" s="217">
        <v>41605</v>
      </c>
      <c r="G1296" s="92">
        <f>VLOOKUP(E1296,'[2]Sheet 0'!$A$20202:$I$20542,9,0)</f>
        <v>6970000</v>
      </c>
      <c r="H1296" s="101">
        <f>VLOOKUP(E1296,'[2]Sheet 0'!$A$20202:$N$20542,14,0)</f>
        <v>0</v>
      </c>
      <c r="I1296" s="8" t="s">
        <v>1830</v>
      </c>
      <c r="J1296" s="3" t="s">
        <v>52</v>
      </c>
      <c r="K1296" s="200"/>
    </row>
    <row r="1297" spans="1:11" x14ac:dyDescent="0.25">
      <c r="A1297" s="8">
        <v>5</v>
      </c>
      <c r="B1297" s="16" t="s">
        <v>3545</v>
      </c>
      <c r="C1297" s="8" t="s">
        <v>15</v>
      </c>
      <c r="D1297" s="8">
        <v>1</v>
      </c>
      <c r="E1297" s="67" t="s">
        <v>3547</v>
      </c>
      <c r="F1297" s="217">
        <v>41605</v>
      </c>
      <c r="G1297" s="92">
        <f>VLOOKUP(E1297,'[2]Sheet 0'!$A$20202:$I$20542,9,0)</f>
        <v>6970000</v>
      </c>
      <c r="H1297" s="101">
        <f>VLOOKUP(E1297,'[2]Sheet 0'!$A$20202:$N$20542,14,0)</f>
        <v>0</v>
      </c>
      <c r="I1297" s="8" t="s">
        <v>1830</v>
      </c>
      <c r="J1297" s="3" t="s">
        <v>52</v>
      </c>
      <c r="K1297" s="200"/>
    </row>
    <row r="1298" spans="1:11" x14ac:dyDescent="0.25">
      <c r="A1298" s="8">
        <v>6</v>
      </c>
      <c r="B1298" s="16" t="s">
        <v>3548</v>
      </c>
      <c r="C1298" s="8" t="s">
        <v>15</v>
      </c>
      <c r="D1298" s="8">
        <v>1</v>
      </c>
      <c r="E1298" s="67" t="s">
        <v>3549</v>
      </c>
      <c r="F1298" s="217">
        <v>41688</v>
      </c>
      <c r="G1298" s="92">
        <f>VLOOKUP(E1298,'[2]Sheet 0'!$A$20202:$I$20542,9,0)</f>
        <v>600000</v>
      </c>
      <c r="H1298" s="101">
        <f>VLOOKUP(E1298,'[2]Sheet 0'!$A$20202:$N$20542,14,0)</f>
        <v>0</v>
      </c>
      <c r="I1298" s="8" t="s">
        <v>1830</v>
      </c>
      <c r="J1298" s="3" t="s">
        <v>18</v>
      </c>
      <c r="K1298" s="200"/>
    </row>
    <row r="1299" spans="1:11" x14ac:dyDescent="0.25">
      <c r="A1299" s="8">
        <v>7</v>
      </c>
      <c r="B1299" s="16" t="s">
        <v>3548</v>
      </c>
      <c r="C1299" s="8" t="s">
        <v>15</v>
      </c>
      <c r="D1299" s="8">
        <v>1</v>
      </c>
      <c r="E1299" s="67" t="s">
        <v>3550</v>
      </c>
      <c r="F1299" s="217">
        <v>41688</v>
      </c>
      <c r="G1299" s="92">
        <f>VLOOKUP(E1299,'[2]Sheet 0'!$A$20202:$I$20542,9,0)</f>
        <v>600000</v>
      </c>
      <c r="H1299" s="101">
        <f>VLOOKUP(E1299,'[2]Sheet 0'!$A$20202:$N$20542,14,0)</f>
        <v>0</v>
      </c>
      <c r="I1299" s="8" t="s">
        <v>1830</v>
      </c>
      <c r="J1299" s="3" t="s">
        <v>18</v>
      </c>
      <c r="K1299" s="200"/>
    </row>
    <row r="1300" spans="1:11" x14ac:dyDescent="0.25">
      <c r="A1300" s="8">
        <v>8</v>
      </c>
      <c r="B1300" s="16" t="s">
        <v>3548</v>
      </c>
      <c r="C1300" s="8" t="s">
        <v>15</v>
      </c>
      <c r="D1300" s="8">
        <v>1</v>
      </c>
      <c r="E1300" s="67" t="s">
        <v>3551</v>
      </c>
      <c r="F1300" s="217">
        <v>41688</v>
      </c>
      <c r="G1300" s="92">
        <f>VLOOKUP(E1300,'[2]Sheet 0'!$A$20202:$I$20542,9,0)</f>
        <v>600000</v>
      </c>
      <c r="H1300" s="101">
        <f>VLOOKUP(E1300,'[2]Sheet 0'!$A$20202:$N$20542,14,0)</f>
        <v>0</v>
      </c>
      <c r="I1300" s="8" t="s">
        <v>1830</v>
      </c>
      <c r="J1300" s="3" t="s">
        <v>18</v>
      </c>
      <c r="K1300" s="200"/>
    </row>
    <row r="1301" spans="1:11" ht="25.5" x14ac:dyDescent="0.25">
      <c r="A1301" s="8">
        <v>9</v>
      </c>
      <c r="B1301" s="16" t="s">
        <v>3552</v>
      </c>
      <c r="C1301" s="8" t="s">
        <v>15</v>
      </c>
      <c r="D1301" s="8">
        <v>1</v>
      </c>
      <c r="E1301" s="67" t="s">
        <v>3553</v>
      </c>
      <c r="F1301" s="217">
        <v>41605</v>
      </c>
      <c r="G1301" s="92">
        <f>VLOOKUP(E1301,'[2]Sheet 0'!$A$20202:$I$20542,9,0)</f>
        <v>1980000</v>
      </c>
      <c r="H1301" s="101">
        <f>VLOOKUP(E1301,'[2]Sheet 0'!$A$20202:$N$20542,14,0)</f>
        <v>0</v>
      </c>
      <c r="I1301" s="8" t="s">
        <v>1830</v>
      </c>
      <c r="J1301" s="3" t="s">
        <v>52</v>
      </c>
      <c r="K1301" s="200"/>
    </row>
    <row r="1302" spans="1:11" x14ac:dyDescent="0.25">
      <c r="A1302" s="8">
        <v>10</v>
      </c>
      <c r="B1302" s="16" t="s">
        <v>3554</v>
      </c>
      <c r="C1302" s="8" t="s">
        <v>15</v>
      </c>
      <c r="D1302" s="8">
        <v>1</v>
      </c>
      <c r="E1302" s="67" t="s">
        <v>3555</v>
      </c>
      <c r="F1302" s="217">
        <v>41605</v>
      </c>
      <c r="G1302" s="92">
        <f>VLOOKUP(E1302,'[2]Sheet 0'!$A$20202:$I$20542,9,0)</f>
        <v>2870000</v>
      </c>
      <c r="H1302" s="101">
        <f>VLOOKUP(E1302,'[2]Sheet 0'!$A$20202:$N$20542,14,0)</f>
        <v>0</v>
      </c>
      <c r="I1302" s="8" t="s">
        <v>1830</v>
      </c>
      <c r="J1302" s="3" t="s">
        <v>52</v>
      </c>
      <c r="K1302" s="200"/>
    </row>
    <row r="1303" spans="1:11" x14ac:dyDescent="0.25">
      <c r="A1303" s="8">
        <v>11</v>
      </c>
      <c r="B1303" s="16" t="s">
        <v>3556</v>
      </c>
      <c r="C1303" s="8" t="s">
        <v>15</v>
      </c>
      <c r="D1303" s="8">
        <v>1</v>
      </c>
      <c r="E1303" s="67" t="s">
        <v>3557</v>
      </c>
      <c r="F1303" s="217">
        <v>41790</v>
      </c>
      <c r="G1303" s="92">
        <f>VLOOKUP(E1303,'[2]Sheet 0'!$A$20202:$I$20542,9,0)</f>
        <v>1500000</v>
      </c>
      <c r="H1303" s="101">
        <f>VLOOKUP(E1303,'[2]Sheet 0'!$A$20202:$N$20542,14,0)</f>
        <v>0</v>
      </c>
      <c r="I1303" s="8" t="s">
        <v>1830</v>
      </c>
      <c r="J1303" s="3" t="s">
        <v>18</v>
      </c>
      <c r="K1303" s="200"/>
    </row>
    <row r="1304" spans="1:11" x14ac:dyDescent="0.25">
      <c r="A1304" s="8">
        <v>12</v>
      </c>
      <c r="B1304" s="16" t="s">
        <v>286</v>
      </c>
      <c r="C1304" s="8" t="s">
        <v>15</v>
      </c>
      <c r="D1304" s="8">
        <v>1</v>
      </c>
      <c r="E1304" s="67" t="s">
        <v>3558</v>
      </c>
      <c r="F1304" s="217">
        <v>42268</v>
      </c>
      <c r="G1304" s="92">
        <f>VLOOKUP(E1304,'[2]Sheet 0'!$A$20202:$I$20542,9,0)</f>
        <v>7980000</v>
      </c>
      <c r="H1304" s="101">
        <f>VLOOKUP(E1304,'[2]Sheet 0'!$A$20202:$N$20542,14,0)</f>
        <v>0</v>
      </c>
      <c r="I1304" s="8" t="s">
        <v>1830</v>
      </c>
      <c r="J1304" s="3" t="s">
        <v>52</v>
      </c>
      <c r="K1304" s="200"/>
    </row>
    <row r="1305" spans="1:11" x14ac:dyDescent="0.25">
      <c r="A1305" s="8">
        <v>13</v>
      </c>
      <c r="B1305" s="16" t="s">
        <v>670</v>
      </c>
      <c r="C1305" s="8" t="s">
        <v>15</v>
      </c>
      <c r="D1305" s="8">
        <v>1</v>
      </c>
      <c r="E1305" s="67" t="s">
        <v>3559</v>
      </c>
      <c r="F1305" s="217">
        <v>42269</v>
      </c>
      <c r="G1305" s="92">
        <f>VLOOKUP(E1305,'[2]Sheet 0'!$A$20202:$I$20542,9,0)</f>
        <v>2848264</v>
      </c>
      <c r="H1305" s="101">
        <f>VLOOKUP(E1305,'[2]Sheet 0'!$A$20202:$N$20542,14,0)</f>
        <v>0</v>
      </c>
      <c r="I1305" s="8" t="s">
        <v>1830</v>
      </c>
      <c r="J1305" s="3" t="s">
        <v>18</v>
      </c>
      <c r="K1305" s="200"/>
    </row>
    <row r="1306" spans="1:11" x14ac:dyDescent="0.25">
      <c r="A1306" s="8">
        <v>14</v>
      </c>
      <c r="B1306" s="16" t="s">
        <v>1160</v>
      </c>
      <c r="C1306" s="8" t="s">
        <v>15</v>
      </c>
      <c r="D1306" s="8">
        <v>1</v>
      </c>
      <c r="E1306" s="67" t="s">
        <v>3560</v>
      </c>
      <c r="F1306" s="217">
        <v>42269</v>
      </c>
      <c r="G1306" s="92">
        <f>VLOOKUP(E1306,'[2]Sheet 0'!$A$20202:$I$20542,9,0)</f>
        <v>6083893</v>
      </c>
      <c r="H1306" s="101">
        <f>VLOOKUP(E1306,'[2]Sheet 0'!$A$20202:$N$20542,14,0)</f>
        <v>0</v>
      </c>
      <c r="I1306" s="8" t="s">
        <v>1830</v>
      </c>
      <c r="J1306" s="3" t="s">
        <v>18</v>
      </c>
      <c r="K1306" s="200"/>
    </row>
    <row r="1307" spans="1:11" x14ac:dyDescent="0.25">
      <c r="A1307" s="8">
        <v>15</v>
      </c>
      <c r="B1307" s="16" t="s">
        <v>2954</v>
      </c>
      <c r="C1307" s="8" t="s">
        <v>15</v>
      </c>
      <c r="D1307" s="8">
        <v>1</v>
      </c>
      <c r="E1307" s="67" t="s">
        <v>3561</v>
      </c>
      <c r="F1307" s="217">
        <v>42269</v>
      </c>
      <c r="G1307" s="92">
        <f>VLOOKUP(E1307,'[2]Sheet 0'!$A$20202:$I$20542,9,0)</f>
        <v>7103571</v>
      </c>
      <c r="H1307" s="101">
        <f>VLOOKUP(E1307,'[2]Sheet 0'!$A$20202:$N$20542,14,0)</f>
        <v>0</v>
      </c>
      <c r="I1307" s="8" t="s">
        <v>1830</v>
      </c>
      <c r="J1307" s="3" t="s">
        <v>18</v>
      </c>
      <c r="K1307" s="200"/>
    </row>
    <row r="1308" spans="1:11" x14ac:dyDescent="0.25">
      <c r="A1308" s="8">
        <v>16</v>
      </c>
      <c r="B1308" s="16" t="s">
        <v>3562</v>
      </c>
      <c r="C1308" s="8" t="s">
        <v>15</v>
      </c>
      <c r="D1308" s="8">
        <v>1</v>
      </c>
      <c r="E1308" s="67" t="s">
        <v>3563</v>
      </c>
      <c r="F1308" s="217">
        <v>42590</v>
      </c>
      <c r="G1308" s="92">
        <f>VLOOKUP(E1308,'[2]Sheet 0'!$A$20202:$I$20542,9,0)</f>
        <v>14619000</v>
      </c>
      <c r="H1308" s="101">
        <f>VLOOKUP(E1308,'[2]Sheet 0'!$A$20202:$N$20542,14,0)</f>
        <v>0</v>
      </c>
      <c r="I1308" s="8" t="s">
        <v>1830</v>
      </c>
      <c r="J1308" s="3" t="s">
        <v>52</v>
      </c>
      <c r="K1308" s="200"/>
    </row>
    <row r="1309" spans="1:11" x14ac:dyDescent="0.25">
      <c r="A1309" s="8">
        <v>17</v>
      </c>
      <c r="B1309" s="16" t="s">
        <v>1247</v>
      </c>
      <c r="C1309" s="8" t="s">
        <v>15</v>
      </c>
      <c r="D1309" s="8">
        <v>1</v>
      </c>
      <c r="E1309" s="67" t="s">
        <v>3564</v>
      </c>
      <c r="F1309" s="217">
        <v>43572</v>
      </c>
      <c r="G1309" s="92">
        <f>VLOOKUP(E1309,'[2]Sheet 0'!$A$20202:$I$20542,9,0)</f>
        <v>2567524</v>
      </c>
      <c r="H1309" s="101">
        <f>VLOOKUP(E1309,'[2]Sheet 0'!$A$20202:$N$20542,14,0)</f>
        <v>0</v>
      </c>
      <c r="I1309" s="8" t="s">
        <v>1830</v>
      </c>
      <c r="J1309" s="3" t="s">
        <v>18</v>
      </c>
      <c r="K1309" s="200"/>
    </row>
    <row r="1310" spans="1:11" ht="25.5" x14ac:dyDescent="0.25">
      <c r="A1310" s="8">
        <v>18</v>
      </c>
      <c r="B1310" s="16" t="s">
        <v>3552</v>
      </c>
      <c r="C1310" s="8" t="s">
        <v>15</v>
      </c>
      <c r="D1310" s="8">
        <v>1</v>
      </c>
      <c r="E1310" s="67" t="s">
        <v>3565</v>
      </c>
      <c r="F1310" s="217">
        <v>41605</v>
      </c>
      <c r="G1310" s="92">
        <f>VLOOKUP(E1310,'[2]Sheet 0'!$A$20202:$I$20542,9,0)</f>
        <v>1980000</v>
      </c>
      <c r="H1310" s="101">
        <f>VLOOKUP(E1310,'[2]Sheet 0'!$A$20202:$N$20542,14,0)</f>
        <v>0</v>
      </c>
      <c r="I1310" s="8" t="s">
        <v>1830</v>
      </c>
      <c r="J1310" s="3" t="s">
        <v>52</v>
      </c>
      <c r="K1310" s="200"/>
    </row>
    <row r="1311" spans="1:11" ht="25.5" x14ac:dyDescent="0.25">
      <c r="A1311" s="8">
        <v>19</v>
      </c>
      <c r="B1311" s="16" t="s">
        <v>3539</v>
      </c>
      <c r="C1311" s="8" t="s">
        <v>15</v>
      </c>
      <c r="D1311" s="8">
        <v>1</v>
      </c>
      <c r="E1311" s="67" t="s">
        <v>3566</v>
      </c>
      <c r="F1311" s="217">
        <v>41871</v>
      </c>
      <c r="G1311" s="92">
        <f>VLOOKUP(E1311,'[2]Sheet 0'!$A$20202:$I$20542,9,0)</f>
        <v>16941100</v>
      </c>
      <c r="H1311" s="101">
        <f>VLOOKUP(E1311,'[2]Sheet 0'!$A$20202:$N$20542,14,0)</f>
        <v>0</v>
      </c>
      <c r="I1311" s="8" t="s">
        <v>1830</v>
      </c>
      <c r="J1311" s="3" t="s">
        <v>52</v>
      </c>
      <c r="K1311" s="200"/>
    </row>
    <row r="1312" spans="1:11" ht="25.5" x14ac:dyDescent="0.25">
      <c r="A1312" s="8">
        <v>20</v>
      </c>
      <c r="B1312" s="16" t="s">
        <v>3539</v>
      </c>
      <c r="C1312" s="8" t="s">
        <v>15</v>
      </c>
      <c r="D1312" s="8">
        <v>1</v>
      </c>
      <c r="E1312" s="67" t="s">
        <v>3567</v>
      </c>
      <c r="F1312" s="217">
        <v>41871</v>
      </c>
      <c r="G1312" s="92">
        <f>VLOOKUP(E1312,'[2]Sheet 0'!$A$20202:$I$20542,9,0)</f>
        <v>16941100</v>
      </c>
      <c r="H1312" s="101">
        <f>VLOOKUP(E1312,'[2]Sheet 0'!$A$20202:$N$20542,14,0)</f>
        <v>0</v>
      </c>
      <c r="I1312" s="8" t="s">
        <v>1830</v>
      </c>
      <c r="J1312" s="3" t="s">
        <v>52</v>
      </c>
      <c r="K1312" s="200"/>
    </row>
    <row r="1313" spans="1:11" x14ac:dyDescent="0.25">
      <c r="A1313" s="8">
        <v>21</v>
      </c>
      <c r="B1313" s="16" t="s">
        <v>424</v>
      </c>
      <c r="C1313" s="8" t="s">
        <v>15</v>
      </c>
      <c r="D1313" s="8">
        <v>1</v>
      </c>
      <c r="E1313" s="67" t="s">
        <v>3568</v>
      </c>
      <c r="F1313" s="217">
        <v>41726</v>
      </c>
      <c r="G1313" s="92">
        <f>VLOOKUP(E1313,'[2]Sheet 0'!$A$20202:$I$20542,9,0)</f>
        <v>9864800</v>
      </c>
      <c r="H1313" s="101">
        <f>VLOOKUP(E1313,'[2]Sheet 0'!$A$20202:$N$20542,14,0)</f>
        <v>0</v>
      </c>
      <c r="I1313" s="8" t="s">
        <v>1830</v>
      </c>
      <c r="J1313" s="3" t="s">
        <v>52</v>
      </c>
      <c r="K1313" s="200"/>
    </row>
    <row r="1314" spans="1:11" x14ac:dyDescent="0.25">
      <c r="A1314" s="8">
        <v>22</v>
      </c>
      <c r="B1314" s="16" t="s">
        <v>3569</v>
      </c>
      <c r="C1314" s="8" t="s">
        <v>15</v>
      </c>
      <c r="D1314" s="8">
        <v>1</v>
      </c>
      <c r="E1314" s="67" t="s">
        <v>3570</v>
      </c>
      <c r="F1314" s="217">
        <v>39756</v>
      </c>
      <c r="G1314" s="92">
        <f>VLOOKUP(E1314,'[2]Sheet 0'!$A$20202:$I$20542,9,0)</f>
        <v>3203900</v>
      </c>
      <c r="H1314" s="101">
        <f>VLOOKUP(E1314,'[2]Sheet 0'!$A$20202:$N$20542,14,0)</f>
        <v>0</v>
      </c>
      <c r="I1314" s="8" t="s">
        <v>1830</v>
      </c>
      <c r="J1314" s="3" t="s">
        <v>18</v>
      </c>
      <c r="K1314" s="200"/>
    </row>
    <row r="1315" spans="1:11" x14ac:dyDescent="0.25">
      <c r="A1315" s="8">
        <v>23</v>
      </c>
      <c r="B1315" s="16" t="s">
        <v>3571</v>
      </c>
      <c r="C1315" s="8" t="s">
        <v>15</v>
      </c>
      <c r="D1315" s="8">
        <v>1</v>
      </c>
      <c r="E1315" s="67" t="s">
        <v>3572</v>
      </c>
      <c r="F1315" s="217">
        <v>41718</v>
      </c>
      <c r="G1315" s="92">
        <f>VLOOKUP(E1315,'[2]Sheet 0'!$A$20202:$I$20542,9,0)</f>
        <v>3300000</v>
      </c>
      <c r="H1315" s="101">
        <f>VLOOKUP(E1315,'[2]Sheet 0'!$A$20202:$N$20542,14,0)</f>
        <v>0</v>
      </c>
      <c r="I1315" s="8" t="s">
        <v>1830</v>
      </c>
      <c r="J1315" s="3" t="s">
        <v>52</v>
      </c>
      <c r="K1315" s="200"/>
    </row>
    <row r="1316" spans="1:11" x14ac:dyDescent="0.25">
      <c r="A1316" s="8">
        <v>24</v>
      </c>
      <c r="B1316" s="16" t="s">
        <v>261</v>
      </c>
      <c r="C1316" s="8" t="s">
        <v>15</v>
      </c>
      <c r="D1316" s="8">
        <v>1</v>
      </c>
      <c r="E1316" s="67" t="s">
        <v>3573</v>
      </c>
      <c r="F1316" s="217">
        <v>41718</v>
      </c>
      <c r="G1316" s="92">
        <f>VLOOKUP(E1316,'[2]Sheet 0'!$A$20202:$I$20542,9,0)</f>
        <v>2805000</v>
      </c>
      <c r="H1316" s="101">
        <f>VLOOKUP(E1316,'[2]Sheet 0'!$A$20202:$N$20542,14,0)</f>
        <v>0</v>
      </c>
      <c r="I1316" s="8" t="s">
        <v>1830</v>
      </c>
      <c r="J1316" s="3" t="s">
        <v>52</v>
      </c>
      <c r="K1316" s="200"/>
    </row>
    <row r="1317" spans="1:11" ht="25.5" x14ac:dyDescent="0.25">
      <c r="A1317" s="8">
        <v>25</v>
      </c>
      <c r="B1317" s="16" t="s">
        <v>3574</v>
      </c>
      <c r="C1317" s="8" t="s">
        <v>15</v>
      </c>
      <c r="D1317" s="8">
        <v>1</v>
      </c>
      <c r="E1317" s="67" t="s">
        <v>3575</v>
      </c>
      <c r="F1317" s="217">
        <v>41991</v>
      </c>
      <c r="G1317" s="92">
        <f>VLOOKUP(E1317,'[2]Sheet 0'!$A$20202:$I$20542,9,0)</f>
        <v>13800000</v>
      </c>
      <c r="H1317" s="101">
        <f>VLOOKUP(E1317,'[2]Sheet 0'!$A$20202:$N$20542,14,0)</f>
        <v>0</v>
      </c>
      <c r="I1317" s="8" t="s">
        <v>1830</v>
      </c>
      <c r="J1317" s="3" t="s">
        <v>52</v>
      </c>
      <c r="K1317" s="200"/>
    </row>
    <row r="1318" spans="1:11" ht="25.5" x14ac:dyDescent="0.25">
      <c r="A1318" s="8">
        <v>26</v>
      </c>
      <c r="B1318" s="16" t="s">
        <v>3576</v>
      </c>
      <c r="C1318" s="8" t="s">
        <v>15</v>
      </c>
      <c r="D1318" s="8">
        <v>1</v>
      </c>
      <c r="E1318" s="67" t="s">
        <v>3577</v>
      </c>
      <c r="F1318" s="217">
        <v>41996</v>
      </c>
      <c r="G1318" s="92">
        <f>VLOOKUP(E1318,'[2]Sheet 0'!$A$20202:$I$20542,9,0)</f>
        <v>16941100</v>
      </c>
      <c r="H1318" s="101">
        <f>VLOOKUP(E1318,'[2]Sheet 0'!$A$20202:$N$20542,14,0)</f>
        <v>0</v>
      </c>
      <c r="I1318" s="8" t="s">
        <v>1830</v>
      </c>
      <c r="J1318" s="3" t="s">
        <v>52</v>
      </c>
      <c r="K1318" s="200"/>
    </row>
    <row r="1319" spans="1:11" x14ac:dyDescent="0.25">
      <c r="A1319" s="8">
        <v>27</v>
      </c>
      <c r="B1319" s="16" t="s">
        <v>1533</v>
      </c>
      <c r="C1319" s="8" t="s">
        <v>15</v>
      </c>
      <c r="D1319" s="8">
        <v>1</v>
      </c>
      <c r="E1319" s="67" t="s">
        <v>3578</v>
      </c>
      <c r="F1319" s="217">
        <v>39083</v>
      </c>
      <c r="G1319" s="92">
        <f>VLOOKUP(E1319,'[2]Sheet 0'!$A$20202:$I$20542,9,0)</f>
        <v>0</v>
      </c>
      <c r="H1319" s="101">
        <f>VLOOKUP(E1319,'[2]Sheet 0'!$A$20202:$N$20542,14,0)</f>
        <v>0</v>
      </c>
      <c r="I1319" s="8" t="s">
        <v>1830</v>
      </c>
      <c r="J1319" s="3" t="s">
        <v>52</v>
      </c>
      <c r="K1319" s="200"/>
    </row>
    <row r="1320" spans="1:11" ht="25.5" x14ac:dyDescent="0.25">
      <c r="A1320" s="8">
        <v>28</v>
      </c>
      <c r="B1320" s="16" t="s">
        <v>1238</v>
      </c>
      <c r="C1320" s="8" t="s">
        <v>15</v>
      </c>
      <c r="D1320" s="8">
        <v>1</v>
      </c>
      <c r="E1320" s="67" t="s">
        <v>3579</v>
      </c>
      <c r="F1320" s="217">
        <v>42431</v>
      </c>
      <c r="G1320" s="92">
        <f>VLOOKUP(E1320,'[2]Sheet 0'!$A$20202:$I$20542,9,0)</f>
        <v>10560000</v>
      </c>
      <c r="H1320" s="101">
        <f>VLOOKUP(E1320,'[2]Sheet 0'!$A$20202:$N$20542,14,0)</f>
        <v>0</v>
      </c>
      <c r="I1320" s="8" t="s">
        <v>1830</v>
      </c>
      <c r="J1320" s="3" t="s">
        <v>52</v>
      </c>
      <c r="K1320" s="200"/>
    </row>
    <row r="1321" spans="1:11" ht="25.5" x14ac:dyDescent="0.25">
      <c r="A1321" s="8">
        <v>29</v>
      </c>
      <c r="B1321" s="16" t="s">
        <v>1238</v>
      </c>
      <c r="C1321" s="8" t="s">
        <v>15</v>
      </c>
      <c r="D1321" s="8">
        <v>1</v>
      </c>
      <c r="E1321" s="67" t="s">
        <v>3580</v>
      </c>
      <c r="F1321" s="217">
        <v>42431</v>
      </c>
      <c r="G1321" s="92">
        <f>VLOOKUP(E1321,'[2]Sheet 0'!$A$20202:$I$20542,9,0)</f>
        <v>10560000</v>
      </c>
      <c r="H1321" s="101">
        <f>VLOOKUP(E1321,'[2]Sheet 0'!$A$20202:$N$20542,14,0)</f>
        <v>0</v>
      </c>
      <c r="I1321" s="8" t="s">
        <v>1830</v>
      </c>
      <c r="J1321" s="3" t="s">
        <v>52</v>
      </c>
      <c r="K1321" s="200"/>
    </row>
    <row r="1322" spans="1:11" ht="25.5" x14ac:dyDescent="0.25">
      <c r="A1322" s="8">
        <v>30</v>
      </c>
      <c r="B1322" s="16" t="s">
        <v>3581</v>
      </c>
      <c r="C1322" s="8" t="s">
        <v>15</v>
      </c>
      <c r="D1322" s="8">
        <v>1</v>
      </c>
      <c r="E1322" s="67" t="s">
        <v>3582</v>
      </c>
      <c r="F1322" s="217">
        <v>40787</v>
      </c>
      <c r="G1322" s="92">
        <f>VLOOKUP(E1322,'[2]Sheet 0'!$A$20202:$I$20542,9,0)</f>
        <v>645455</v>
      </c>
      <c r="H1322" s="101">
        <f>VLOOKUP(E1322,'[2]Sheet 0'!$A$20202:$N$20542,14,0)</f>
        <v>0</v>
      </c>
      <c r="I1322" s="8" t="s">
        <v>1830</v>
      </c>
      <c r="J1322" s="3" t="s">
        <v>18</v>
      </c>
      <c r="K1322" s="200"/>
    </row>
    <row r="1323" spans="1:11" ht="25.5" x14ac:dyDescent="0.25">
      <c r="A1323" s="8">
        <v>31</v>
      </c>
      <c r="B1323" s="16" t="s">
        <v>3583</v>
      </c>
      <c r="C1323" s="8" t="s">
        <v>15</v>
      </c>
      <c r="D1323" s="8">
        <v>1</v>
      </c>
      <c r="E1323" s="67" t="s">
        <v>3584</v>
      </c>
      <c r="F1323" s="217">
        <v>39448</v>
      </c>
      <c r="G1323" s="92">
        <f>VLOOKUP(E1323,'[2]Sheet 0'!$A$20202:$I$20542,9,0)</f>
        <v>384000</v>
      </c>
      <c r="H1323" s="101">
        <f>VLOOKUP(E1323,'[2]Sheet 0'!$A$20202:$N$20542,14,0)</f>
        <v>0</v>
      </c>
      <c r="I1323" s="8" t="s">
        <v>1830</v>
      </c>
      <c r="J1323" s="3" t="s">
        <v>18</v>
      </c>
      <c r="K1323" s="200"/>
    </row>
    <row r="1324" spans="1:11" x14ac:dyDescent="0.25">
      <c r="A1324" s="8">
        <v>32</v>
      </c>
      <c r="B1324" s="16" t="s">
        <v>3556</v>
      </c>
      <c r="C1324" s="8" t="s">
        <v>15</v>
      </c>
      <c r="D1324" s="8">
        <v>1</v>
      </c>
      <c r="E1324" s="67" t="s">
        <v>3585</v>
      </c>
      <c r="F1324" s="217">
        <v>40756</v>
      </c>
      <c r="G1324" s="92">
        <f>VLOOKUP(E1324,'[2]Sheet 0'!$A$20202:$I$20542,9,0)</f>
        <v>1500000</v>
      </c>
      <c r="H1324" s="101">
        <f>VLOOKUP(E1324,'[2]Sheet 0'!$A$20202:$N$20542,14,0)</f>
        <v>0</v>
      </c>
      <c r="I1324" s="8" t="s">
        <v>1830</v>
      </c>
      <c r="J1324" s="3" t="s">
        <v>18</v>
      </c>
      <c r="K1324" s="200"/>
    </row>
    <row r="1325" spans="1:11" x14ac:dyDescent="0.25">
      <c r="A1325" s="8">
        <v>33</v>
      </c>
      <c r="B1325" s="16" t="s">
        <v>834</v>
      </c>
      <c r="C1325" s="8" t="s">
        <v>15</v>
      </c>
      <c r="D1325" s="8">
        <v>1</v>
      </c>
      <c r="E1325" s="67" t="s">
        <v>3586</v>
      </c>
      <c r="F1325" s="217">
        <v>39685</v>
      </c>
      <c r="G1325" s="92">
        <f>VLOOKUP(E1325,'[2]Sheet 0'!$A$20202:$I$20542,9,0)</f>
        <v>438426</v>
      </c>
      <c r="H1325" s="101">
        <f>VLOOKUP(E1325,'[2]Sheet 0'!$A$20202:$N$20542,14,0)</f>
        <v>0</v>
      </c>
      <c r="I1325" s="8" t="s">
        <v>1830</v>
      </c>
      <c r="J1325" s="3" t="s">
        <v>18</v>
      </c>
      <c r="K1325" s="200"/>
    </row>
    <row r="1326" spans="1:11" ht="24.75" customHeight="1" x14ac:dyDescent="0.25">
      <c r="A1326" s="8">
        <v>34</v>
      </c>
      <c r="B1326" s="16" t="s">
        <v>834</v>
      </c>
      <c r="C1326" s="8" t="s">
        <v>15</v>
      </c>
      <c r="D1326" s="8">
        <v>1</v>
      </c>
      <c r="E1326" s="67" t="s">
        <v>3587</v>
      </c>
      <c r="F1326" s="217">
        <v>39685</v>
      </c>
      <c r="G1326" s="92">
        <f>VLOOKUP(E1326,'[2]Sheet 0'!$A$20202:$I$20542,9,0)</f>
        <v>438426</v>
      </c>
      <c r="H1326" s="101">
        <f>VLOOKUP(E1326,'[2]Sheet 0'!$A$20202:$N$20542,14,0)</f>
        <v>0</v>
      </c>
      <c r="I1326" s="8" t="s">
        <v>1830</v>
      </c>
      <c r="J1326" s="3" t="s">
        <v>18</v>
      </c>
      <c r="K1326" s="200"/>
    </row>
    <row r="1327" spans="1:11" x14ac:dyDescent="0.25">
      <c r="A1327" s="8">
        <v>35</v>
      </c>
      <c r="B1327" s="16" t="s">
        <v>451</v>
      </c>
      <c r="C1327" s="8" t="s">
        <v>15</v>
      </c>
      <c r="D1327" s="8">
        <v>1</v>
      </c>
      <c r="E1327" s="67" t="s">
        <v>3588</v>
      </c>
      <c r="F1327" s="217">
        <v>39685</v>
      </c>
      <c r="G1327" s="92">
        <f>VLOOKUP(E1327,'[2]Sheet 0'!$A$20202:$I$20542,9,0)</f>
        <v>113666</v>
      </c>
      <c r="H1327" s="101">
        <f>VLOOKUP(E1327,'[2]Sheet 0'!$A$20202:$N$20542,14,0)</f>
        <v>0</v>
      </c>
      <c r="I1327" s="8" t="s">
        <v>1830</v>
      </c>
      <c r="J1327" s="3" t="s">
        <v>18</v>
      </c>
      <c r="K1327" s="200"/>
    </row>
    <row r="1328" spans="1:11" ht="25.5" x14ac:dyDescent="0.25">
      <c r="A1328" s="8">
        <v>36</v>
      </c>
      <c r="B1328" s="16" t="s">
        <v>3583</v>
      </c>
      <c r="C1328" s="8" t="s">
        <v>15</v>
      </c>
      <c r="D1328" s="8">
        <v>1</v>
      </c>
      <c r="E1328" s="67" t="s">
        <v>3589</v>
      </c>
      <c r="F1328" s="217">
        <v>39448</v>
      </c>
      <c r="G1328" s="92">
        <f>VLOOKUP(E1328,'[2]Sheet 0'!$A$20202:$I$20542,9,0)</f>
        <v>384000</v>
      </c>
      <c r="H1328" s="101">
        <f>VLOOKUP(E1328,'[2]Sheet 0'!$A$20202:$N$20542,14,0)</f>
        <v>0</v>
      </c>
      <c r="I1328" s="8" t="s">
        <v>1830</v>
      </c>
      <c r="J1328" s="3" t="s">
        <v>18</v>
      </c>
      <c r="K1328" s="200"/>
    </row>
    <row r="1329" spans="1:11" x14ac:dyDescent="0.25">
      <c r="A1329" s="8">
        <v>37</v>
      </c>
      <c r="B1329" s="16" t="s">
        <v>3590</v>
      </c>
      <c r="C1329" s="8" t="s">
        <v>15</v>
      </c>
      <c r="D1329" s="8">
        <v>1</v>
      </c>
      <c r="E1329" s="67" t="s">
        <v>3591</v>
      </c>
      <c r="F1329" s="217">
        <v>41809</v>
      </c>
      <c r="G1329" s="92">
        <f>VLOOKUP(E1329,'[2]Sheet 0'!$A$20202:$I$20542,9,0)</f>
        <v>17000000</v>
      </c>
      <c r="H1329" s="101">
        <f>VLOOKUP(E1329,'[2]Sheet 0'!$A$20202:$N$20542,14,0)</f>
        <v>0</v>
      </c>
      <c r="I1329" s="8" t="s">
        <v>1830</v>
      </c>
      <c r="J1329" s="3" t="s">
        <v>52</v>
      </c>
      <c r="K1329" s="200"/>
    </row>
    <row r="1330" spans="1:11" ht="25.5" x14ac:dyDescent="0.25">
      <c r="A1330" s="8">
        <v>38</v>
      </c>
      <c r="B1330" s="16" t="s">
        <v>3592</v>
      </c>
      <c r="C1330" s="8" t="s">
        <v>15</v>
      </c>
      <c r="D1330" s="8">
        <v>1</v>
      </c>
      <c r="E1330" s="67" t="s">
        <v>3593</v>
      </c>
      <c r="F1330" s="217">
        <v>41942</v>
      </c>
      <c r="G1330" s="92">
        <f>VLOOKUP(E1330,'[2]Sheet 0'!$A$20202:$I$20542,9,0)</f>
        <v>6550000</v>
      </c>
      <c r="H1330" s="101">
        <f>VLOOKUP(E1330,'[2]Sheet 0'!$A$20202:$N$20542,14,0)</f>
        <v>0</v>
      </c>
      <c r="I1330" s="8" t="s">
        <v>1830</v>
      </c>
      <c r="J1330" s="3" t="s">
        <v>18</v>
      </c>
      <c r="K1330" s="200"/>
    </row>
    <row r="1331" spans="1:11" x14ac:dyDescent="0.25">
      <c r="A1331" s="8">
        <v>39</v>
      </c>
      <c r="B1331" s="16" t="s">
        <v>123</v>
      </c>
      <c r="C1331" s="8" t="s">
        <v>15</v>
      </c>
      <c r="D1331" s="8">
        <v>1</v>
      </c>
      <c r="E1331" s="67" t="s">
        <v>3594</v>
      </c>
      <c r="F1331" s="217">
        <v>41753</v>
      </c>
      <c r="G1331" s="92">
        <f>VLOOKUP(E1331,'[2]Sheet 0'!$A$20202:$I$20542,9,0)</f>
        <v>2585000</v>
      </c>
      <c r="H1331" s="101">
        <f>VLOOKUP(E1331,'[2]Sheet 0'!$A$20202:$N$20542,14,0)</f>
        <v>0</v>
      </c>
      <c r="I1331" s="8" t="s">
        <v>1830</v>
      </c>
      <c r="J1331" s="3" t="s">
        <v>52</v>
      </c>
      <c r="K1331" s="200"/>
    </row>
    <row r="1332" spans="1:11" ht="25.5" x14ac:dyDescent="0.25">
      <c r="A1332" s="8">
        <v>40</v>
      </c>
      <c r="B1332" s="16" t="s">
        <v>3581</v>
      </c>
      <c r="C1332" s="8" t="s">
        <v>15</v>
      </c>
      <c r="D1332" s="8">
        <v>1</v>
      </c>
      <c r="E1332" s="67" t="s">
        <v>3595</v>
      </c>
      <c r="F1332" s="217">
        <v>40787</v>
      </c>
      <c r="G1332" s="92">
        <f>VLOOKUP(E1332,'[2]Sheet 0'!$A$20202:$I$20542,9,0)</f>
        <v>645455</v>
      </c>
      <c r="H1332" s="101">
        <f>VLOOKUP(E1332,'[2]Sheet 0'!$A$20202:$N$20542,14,0)</f>
        <v>0</v>
      </c>
      <c r="I1332" s="8" t="s">
        <v>1830</v>
      </c>
      <c r="J1332" s="3" t="s">
        <v>18</v>
      </c>
      <c r="K1332" s="200"/>
    </row>
    <row r="1333" spans="1:11" x14ac:dyDescent="0.25">
      <c r="A1333" s="8">
        <v>41</v>
      </c>
      <c r="B1333" s="16" t="s">
        <v>670</v>
      </c>
      <c r="C1333" s="8" t="s">
        <v>15</v>
      </c>
      <c r="D1333" s="8">
        <v>1</v>
      </c>
      <c r="E1333" s="67" t="s">
        <v>3596</v>
      </c>
      <c r="F1333" s="217">
        <v>42269</v>
      </c>
      <c r="G1333" s="92">
        <f>VLOOKUP(E1333,'[2]Sheet 0'!$A$20202:$I$20542,9,0)</f>
        <v>2848264</v>
      </c>
      <c r="H1333" s="101">
        <f>VLOOKUP(E1333,'[2]Sheet 0'!$A$20202:$N$20542,14,0)</f>
        <v>0</v>
      </c>
      <c r="I1333" s="8" t="s">
        <v>1830</v>
      </c>
      <c r="J1333" s="3" t="s">
        <v>18</v>
      </c>
      <c r="K1333" s="200"/>
    </row>
    <row r="1334" spans="1:11" x14ac:dyDescent="0.25">
      <c r="A1334" s="8">
        <v>42</v>
      </c>
      <c r="B1334" s="16" t="s">
        <v>1247</v>
      </c>
      <c r="C1334" s="8" t="s">
        <v>15</v>
      </c>
      <c r="D1334" s="8">
        <v>1</v>
      </c>
      <c r="E1334" s="67" t="s">
        <v>3597</v>
      </c>
      <c r="F1334" s="266">
        <v>43572</v>
      </c>
      <c r="G1334" s="92">
        <f>VLOOKUP(E1334,'[2]Sheet 0'!$A$20202:$I$20542,9,0)</f>
        <v>2567524</v>
      </c>
      <c r="H1334" s="101">
        <f>VLOOKUP(E1334,'[2]Sheet 0'!$A$20202:$N$20542,14,0)</f>
        <v>0</v>
      </c>
      <c r="I1334" s="8" t="s">
        <v>1830</v>
      </c>
      <c r="J1334" s="3" t="s">
        <v>18</v>
      </c>
      <c r="K1334" s="200"/>
    </row>
    <row r="1335" spans="1:11" x14ac:dyDescent="0.25">
      <c r="A1335" s="8">
        <v>43</v>
      </c>
      <c r="B1335" s="16" t="s">
        <v>3598</v>
      </c>
      <c r="C1335" s="8" t="s">
        <v>15</v>
      </c>
      <c r="D1335" s="8">
        <v>1</v>
      </c>
      <c r="E1335" s="67" t="s">
        <v>3599</v>
      </c>
      <c r="F1335" s="217">
        <v>42157</v>
      </c>
      <c r="G1335" s="92">
        <v>2200000</v>
      </c>
      <c r="H1335" s="101"/>
      <c r="I1335" s="8" t="s">
        <v>1830</v>
      </c>
      <c r="J1335" s="3" t="s">
        <v>18</v>
      </c>
      <c r="K1335" s="200"/>
    </row>
    <row r="1336" spans="1:11" ht="25.5" x14ac:dyDescent="0.25">
      <c r="A1336" s="8">
        <v>44</v>
      </c>
      <c r="B1336" s="16" t="s">
        <v>3600</v>
      </c>
      <c r="C1336" s="8" t="s">
        <v>15</v>
      </c>
      <c r="D1336" s="8">
        <v>1</v>
      </c>
      <c r="E1336" s="67" t="s">
        <v>3601</v>
      </c>
      <c r="F1336" s="217">
        <v>42531</v>
      </c>
      <c r="G1336" s="92">
        <v>2200000</v>
      </c>
      <c r="H1336" s="101"/>
      <c r="I1336" s="8" t="s">
        <v>1830</v>
      </c>
      <c r="J1336" s="3" t="s">
        <v>18</v>
      </c>
      <c r="K1336" s="200"/>
    </row>
    <row r="1337" spans="1:11" ht="25.5" x14ac:dyDescent="0.25">
      <c r="A1337" s="8">
        <v>45</v>
      </c>
      <c r="B1337" s="16" t="s">
        <v>3602</v>
      </c>
      <c r="C1337" s="8" t="s">
        <v>15</v>
      </c>
      <c r="D1337" s="8">
        <v>1</v>
      </c>
      <c r="E1337" s="67" t="s">
        <v>3603</v>
      </c>
      <c r="F1337" s="217">
        <v>42531</v>
      </c>
      <c r="G1337" s="92">
        <v>2200000</v>
      </c>
      <c r="H1337" s="101"/>
      <c r="I1337" s="8" t="s">
        <v>1830</v>
      </c>
      <c r="J1337" s="3" t="s">
        <v>18</v>
      </c>
      <c r="K1337" s="200"/>
    </row>
    <row r="1338" spans="1:11" ht="25.5" x14ac:dyDescent="0.25">
      <c r="A1338" s="8">
        <v>46</v>
      </c>
      <c r="B1338" s="16" t="s">
        <v>3600</v>
      </c>
      <c r="C1338" s="8" t="s">
        <v>15</v>
      </c>
      <c r="D1338" s="8">
        <v>1</v>
      </c>
      <c r="E1338" s="67" t="s">
        <v>3604</v>
      </c>
      <c r="F1338" s="217">
        <v>42531</v>
      </c>
      <c r="G1338" s="92">
        <v>2200000</v>
      </c>
      <c r="H1338" s="101"/>
      <c r="I1338" s="8" t="s">
        <v>1830</v>
      </c>
      <c r="J1338" s="3" t="s">
        <v>18</v>
      </c>
      <c r="K1338" s="200"/>
    </row>
    <row r="1339" spans="1:11" ht="25.5" x14ac:dyDescent="0.25">
      <c r="A1339" s="8">
        <v>47</v>
      </c>
      <c r="B1339" s="16" t="s">
        <v>3600</v>
      </c>
      <c r="C1339" s="8" t="s">
        <v>15</v>
      </c>
      <c r="D1339" s="8">
        <v>1</v>
      </c>
      <c r="E1339" s="67" t="s">
        <v>3605</v>
      </c>
      <c r="F1339" s="217">
        <v>42531</v>
      </c>
      <c r="G1339" s="92">
        <v>2200000</v>
      </c>
      <c r="H1339" s="101"/>
      <c r="I1339" s="8" t="s">
        <v>1830</v>
      </c>
      <c r="J1339" s="3" t="s">
        <v>18</v>
      </c>
      <c r="K1339" s="200"/>
    </row>
    <row r="1340" spans="1:11" ht="25.5" x14ac:dyDescent="0.25">
      <c r="A1340" s="8">
        <v>48</v>
      </c>
      <c r="B1340" s="16" t="s">
        <v>3606</v>
      </c>
      <c r="C1340" s="8" t="s">
        <v>15</v>
      </c>
      <c r="D1340" s="8">
        <v>1</v>
      </c>
      <c r="E1340" s="67" t="s">
        <v>3607</v>
      </c>
      <c r="F1340" s="217">
        <v>43591</v>
      </c>
      <c r="G1340" s="92">
        <v>8250000</v>
      </c>
      <c r="H1340" s="101"/>
      <c r="I1340" s="8" t="s">
        <v>1830</v>
      </c>
      <c r="J1340" s="3" t="s">
        <v>52</v>
      </c>
      <c r="K1340" s="200"/>
    </row>
    <row r="1341" spans="1:11" ht="25.5" x14ac:dyDescent="0.25">
      <c r="A1341" s="8">
        <v>49</v>
      </c>
      <c r="B1341" s="16" t="s">
        <v>3606</v>
      </c>
      <c r="C1341" s="8" t="s">
        <v>15</v>
      </c>
      <c r="D1341" s="8">
        <v>1</v>
      </c>
      <c r="E1341" s="67" t="s">
        <v>3608</v>
      </c>
      <c r="F1341" s="217">
        <v>43591</v>
      </c>
      <c r="G1341" s="92">
        <v>8250000</v>
      </c>
      <c r="H1341" s="101"/>
      <c r="I1341" s="8" t="s">
        <v>1830</v>
      </c>
      <c r="J1341" s="3" t="s">
        <v>52</v>
      </c>
      <c r="K1341" s="200"/>
    </row>
    <row r="1342" spans="1:11" x14ac:dyDescent="0.25">
      <c r="A1342" s="569" t="s">
        <v>1927</v>
      </c>
      <c r="B1342" s="569"/>
      <c r="C1342" s="569"/>
      <c r="D1342" s="569"/>
      <c r="E1342" s="569"/>
      <c r="F1342" s="569"/>
      <c r="G1342" s="569"/>
      <c r="H1342" s="569"/>
      <c r="I1342" s="569"/>
      <c r="J1342" s="569"/>
      <c r="K1342" s="569"/>
    </row>
    <row r="1343" spans="1:11" ht="25.5" customHeight="1" x14ac:dyDescent="0.25">
      <c r="A1343" s="74">
        <v>1</v>
      </c>
      <c r="B1343" s="76" t="s">
        <v>1888</v>
      </c>
      <c r="C1343" s="74" t="s">
        <v>15</v>
      </c>
      <c r="D1343" s="74">
        <v>1</v>
      </c>
      <c r="E1343" s="74" t="s">
        <v>1889</v>
      </c>
      <c r="F1343" s="74">
        <v>2017</v>
      </c>
      <c r="G1343" s="78">
        <v>57835759</v>
      </c>
      <c r="H1343" s="102">
        <v>0</v>
      </c>
      <c r="I1343" s="74" t="s">
        <v>1890</v>
      </c>
      <c r="J1343" s="74" t="s">
        <v>1891</v>
      </c>
      <c r="K1343" s="74"/>
    </row>
    <row r="1344" spans="1:11" x14ac:dyDescent="0.25">
      <c r="A1344" s="42">
        <f>A1343+1</f>
        <v>2</v>
      </c>
      <c r="B1344" s="88" t="s">
        <v>76</v>
      </c>
      <c r="C1344" s="42" t="s">
        <v>15</v>
      </c>
      <c r="D1344" s="42">
        <v>1</v>
      </c>
      <c r="E1344" s="42" t="s">
        <v>1892</v>
      </c>
      <c r="F1344" s="42">
        <v>2015</v>
      </c>
      <c r="G1344" s="267">
        <v>8950000</v>
      </c>
      <c r="H1344" s="102">
        <v>0</v>
      </c>
      <c r="I1344" s="42" t="s">
        <v>1893</v>
      </c>
      <c r="J1344" s="42" t="s">
        <v>1894</v>
      </c>
      <c r="K1344" s="88"/>
    </row>
    <row r="1345" spans="1:11" x14ac:dyDescent="0.25">
      <c r="A1345" s="42">
        <f t="shared" ref="A1345:A1364" si="2">A1344+1</f>
        <v>3</v>
      </c>
      <c r="B1345" s="88" t="s">
        <v>76</v>
      </c>
      <c r="C1345" s="42" t="s">
        <v>15</v>
      </c>
      <c r="D1345" s="42">
        <v>1</v>
      </c>
      <c r="E1345" s="42" t="s">
        <v>1895</v>
      </c>
      <c r="F1345" s="42">
        <v>2015</v>
      </c>
      <c r="G1345" s="267">
        <v>8950000</v>
      </c>
      <c r="H1345" s="102">
        <v>0</v>
      </c>
      <c r="I1345" s="42" t="s">
        <v>1893</v>
      </c>
      <c r="J1345" s="42" t="s">
        <v>1894</v>
      </c>
      <c r="K1345" s="88"/>
    </row>
    <row r="1346" spans="1:11" x14ac:dyDescent="0.25">
      <c r="A1346" s="42">
        <f t="shared" si="2"/>
        <v>4</v>
      </c>
      <c r="B1346" s="88" t="s">
        <v>76</v>
      </c>
      <c r="C1346" s="42" t="s">
        <v>15</v>
      </c>
      <c r="D1346" s="42">
        <v>1</v>
      </c>
      <c r="E1346" s="42" t="s">
        <v>1896</v>
      </c>
      <c r="F1346" s="42">
        <v>2015</v>
      </c>
      <c r="G1346" s="267">
        <v>8950000</v>
      </c>
      <c r="H1346" s="102">
        <v>0</v>
      </c>
      <c r="I1346" s="42" t="s">
        <v>1893</v>
      </c>
      <c r="J1346" s="42" t="s">
        <v>1894</v>
      </c>
      <c r="K1346" s="88"/>
    </row>
    <row r="1347" spans="1:11" x14ac:dyDescent="0.25">
      <c r="A1347" s="42">
        <f t="shared" si="2"/>
        <v>5</v>
      </c>
      <c r="B1347" s="88" t="s">
        <v>76</v>
      </c>
      <c r="C1347" s="42" t="s">
        <v>15</v>
      </c>
      <c r="D1347" s="42">
        <v>1</v>
      </c>
      <c r="E1347" s="42" t="s">
        <v>1897</v>
      </c>
      <c r="F1347" s="42">
        <v>2015</v>
      </c>
      <c r="G1347" s="241">
        <v>8950000</v>
      </c>
      <c r="H1347" s="102">
        <v>0</v>
      </c>
      <c r="I1347" s="42" t="s">
        <v>1893</v>
      </c>
      <c r="J1347" s="42" t="s">
        <v>1894</v>
      </c>
      <c r="K1347" s="88"/>
    </row>
    <row r="1348" spans="1:11" x14ac:dyDescent="0.25">
      <c r="A1348" s="42">
        <f t="shared" si="2"/>
        <v>6</v>
      </c>
      <c r="B1348" s="88" t="s">
        <v>1898</v>
      </c>
      <c r="C1348" s="42" t="s">
        <v>15</v>
      </c>
      <c r="D1348" s="42">
        <v>1</v>
      </c>
      <c r="E1348" s="42" t="s">
        <v>1899</v>
      </c>
      <c r="F1348" s="42">
        <v>2010</v>
      </c>
      <c r="G1348" s="103">
        <v>0</v>
      </c>
      <c r="H1348" s="102">
        <v>0</v>
      </c>
      <c r="I1348" s="42" t="s">
        <v>1893</v>
      </c>
      <c r="J1348" s="42" t="s">
        <v>1894</v>
      </c>
      <c r="K1348" s="88"/>
    </row>
    <row r="1349" spans="1:11" x14ac:dyDescent="0.25">
      <c r="A1349" s="42">
        <f t="shared" si="2"/>
        <v>7</v>
      </c>
      <c r="B1349" s="88" t="s">
        <v>1900</v>
      </c>
      <c r="C1349" s="42" t="s">
        <v>15</v>
      </c>
      <c r="D1349" s="42">
        <v>1</v>
      </c>
      <c r="E1349" s="42" t="s">
        <v>1901</v>
      </c>
      <c r="F1349" s="42">
        <v>2011</v>
      </c>
      <c r="G1349" s="103">
        <v>0</v>
      </c>
      <c r="H1349" s="102">
        <v>0</v>
      </c>
      <c r="I1349" s="42" t="s">
        <v>1893</v>
      </c>
      <c r="J1349" s="42" t="s">
        <v>1894</v>
      </c>
      <c r="K1349" s="88"/>
    </row>
    <row r="1350" spans="1:11" ht="25.5" x14ac:dyDescent="0.25">
      <c r="A1350" s="42">
        <f t="shared" si="2"/>
        <v>8</v>
      </c>
      <c r="B1350" s="237" t="s">
        <v>1902</v>
      </c>
      <c r="C1350" s="42" t="s">
        <v>15</v>
      </c>
      <c r="D1350" s="42">
        <v>1</v>
      </c>
      <c r="E1350" s="42" t="s">
        <v>1903</v>
      </c>
      <c r="F1350" s="42">
        <v>2011</v>
      </c>
      <c r="G1350" s="103">
        <v>0</v>
      </c>
      <c r="H1350" s="102">
        <v>0</v>
      </c>
      <c r="I1350" s="42" t="s">
        <v>1893</v>
      </c>
      <c r="J1350" s="42" t="s">
        <v>1894</v>
      </c>
      <c r="K1350" s="88"/>
    </row>
    <row r="1351" spans="1:11" x14ac:dyDescent="0.25">
      <c r="A1351" s="42">
        <f t="shared" si="2"/>
        <v>9</v>
      </c>
      <c r="B1351" s="88" t="s">
        <v>1762</v>
      </c>
      <c r="C1351" s="42" t="s">
        <v>62</v>
      </c>
      <c r="D1351" s="42">
        <v>1</v>
      </c>
      <c r="E1351" s="42" t="s">
        <v>1904</v>
      </c>
      <c r="F1351" s="42">
        <v>2015</v>
      </c>
      <c r="G1351" s="267">
        <v>14465000</v>
      </c>
      <c r="H1351" s="102">
        <v>0</v>
      </c>
      <c r="I1351" s="42" t="s">
        <v>1893</v>
      </c>
      <c r="J1351" s="42" t="s">
        <v>1894</v>
      </c>
      <c r="K1351" s="88"/>
    </row>
    <row r="1352" spans="1:11" x14ac:dyDescent="0.25">
      <c r="A1352" s="42">
        <f t="shared" si="2"/>
        <v>10</v>
      </c>
      <c r="B1352" s="88" t="s">
        <v>1905</v>
      </c>
      <c r="C1352" s="42" t="s">
        <v>62</v>
      </c>
      <c r="D1352" s="42">
        <v>1</v>
      </c>
      <c r="E1352" s="42" t="s">
        <v>1906</v>
      </c>
      <c r="F1352" s="42">
        <v>2010</v>
      </c>
      <c r="G1352" s="103">
        <v>0</v>
      </c>
      <c r="H1352" s="102">
        <v>0</v>
      </c>
      <c r="I1352" s="42" t="s">
        <v>1893</v>
      </c>
      <c r="J1352" s="42" t="s">
        <v>1894</v>
      </c>
      <c r="K1352" s="88"/>
    </row>
    <row r="1353" spans="1:11" ht="25.5" x14ac:dyDescent="0.25">
      <c r="A1353" s="42">
        <f t="shared" si="2"/>
        <v>11</v>
      </c>
      <c r="B1353" s="237" t="s">
        <v>1907</v>
      </c>
      <c r="C1353" s="42" t="s">
        <v>62</v>
      </c>
      <c r="D1353" s="42">
        <v>1</v>
      </c>
      <c r="E1353" s="42" t="s">
        <v>1908</v>
      </c>
      <c r="F1353" s="42">
        <v>2010</v>
      </c>
      <c r="G1353" s="103">
        <v>0</v>
      </c>
      <c r="H1353" s="102">
        <v>0</v>
      </c>
      <c r="I1353" s="42" t="s">
        <v>1893</v>
      </c>
      <c r="J1353" s="42" t="s">
        <v>1894</v>
      </c>
      <c r="K1353" s="88"/>
    </row>
    <row r="1354" spans="1:11" x14ac:dyDescent="0.25">
      <c r="A1354" s="42">
        <f t="shared" si="2"/>
        <v>12</v>
      </c>
      <c r="B1354" s="237" t="s">
        <v>1909</v>
      </c>
      <c r="C1354" s="42" t="s">
        <v>62</v>
      </c>
      <c r="D1354" s="42">
        <v>3</v>
      </c>
      <c r="E1354" s="42" t="s">
        <v>1910</v>
      </c>
      <c r="F1354" s="42">
        <v>2010</v>
      </c>
      <c r="G1354" s="103">
        <v>0</v>
      </c>
      <c r="H1354" s="102">
        <v>0</v>
      </c>
      <c r="I1354" s="42" t="s">
        <v>1893</v>
      </c>
      <c r="J1354" s="42" t="s">
        <v>1894</v>
      </c>
      <c r="K1354" s="88"/>
    </row>
    <row r="1355" spans="1:11" ht="25.5" x14ac:dyDescent="0.25">
      <c r="A1355" s="42">
        <f t="shared" si="2"/>
        <v>13</v>
      </c>
      <c r="B1355" s="237" t="s">
        <v>1911</v>
      </c>
      <c r="C1355" s="42" t="s">
        <v>62</v>
      </c>
      <c r="D1355" s="42">
        <v>1</v>
      </c>
      <c r="E1355" s="42" t="s">
        <v>1912</v>
      </c>
      <c r="F1355" s="42">
        <v>2010</v>
      </c>
      <c r="G1355" s="103">
        <v>0</v>
      </c>
      <c r="H1355" s="102">
        <v>0</v>
      </c>
      <c r="I1355" s="42" t="s">
        <v>1893</v>
      </c>
      <c r="J1355" s="42" t="s">
        <v>1894</v>
      </c>
      <c r="K1355" s="88"/>
    </row>
    <row r="1356" spans="1:11" ht="25.5" x14ac:dyDescent="0.25">
      <c r="A1356" s="42">
        <f t="shared" si="2"/>
        <v>14</v>
      </c>
      <c r="B1356" s="237" t="s">
        <v>1911</v>
      </c>
      <c r="C1356" s="42" t="s">
        <v>62</v>
      </c>
      <c r="D1356" s="42">
        <v>1</v>
      </c>
      <c r="E1356" s="42" t="s">
        <v>1913</v>
      </c>
      <c r="F1356" s="42">
        <v>2010</v>
      </c>
      <c r="G1356" s="103">
        <v>0</v>
      </c>
      <c r="H1356" s="102">
        <v>0</v>
      </c>
      <c r="I1356" s="42" t="s">
        <v>1893</v>
      </c>
      <c r="J1356" s="42" t="s">
        <v>1894</v>
      </c>
      <c r="K1356" s="88"/>
    </row>
    <row r="1357" spans="1:11" ht="25.5" x14ac:dyDescent="0.25">
      <c r="A1357" s="42">
        <f t="shared" si="2"/>
        <v>15</v>
      </c>
      <c r="B1357" s="237" t="s">
        <v>1911</v>
      </c>
      <c r="C1357" s="42" t="s">
        <v>62</v>
      </c>
      <c r="D1357" s="42">
        <v>1</v>
      </c>
      <c r="E1357" s="42" t="s">
        <v>1914</v>
      </c>
      <c r="F1357" s="42">
        <v>2010</v>
      </c>
      <c r="G1357" s="103">
        <v>0</v>
      </c>
      <c r="H1357" s="102">
        <v>0</v>
      </c>
      <c r="I1357" s="42" t="s">
        <v>1893</v>
      </c>
      <c r="J1357" s="42" t="s">
        <v>1894</v>
      </c>
      <c r="K1357" s="88"/>
    </row>
    <row r="1358" spans="1:11" ht="25.5" x14ac:dyDescent="0.25">
      <c r="A1358" s="42">
        <f t="shared" si="2"/>
        <v>16</v>
      </c>
      <c r="B1358" s="237" t="s">
        <v>1907</v>
      </c>
      <c r="C1358" s="42" t="s">
        <v>62</v>
      </c>
      <c r="D1358" s="42">
        <v>1</v>
      </c>
      <c r="E1358" s="42" t="s">
        <v>1915</v>
      </c>
      <c r="F1358" s="42">
        <v>2010</v>
      </c>
      <c r="G1358" s="103">
        <v>0</v>
      </c>
      <c r="H1358" s="102">
        <v>0</v>
      </c>
      <c r="I1358" s="42" t="s">
        <v>1893</v>
      </c>
      <c r="J1358" s="42" t="s">
        <v>1894</v>
      </c>
      <c r="K1358" s="88"/>
    </row>
    <row r="1359" spans="1:11" ht="25.5" x14ac:dyDescent="0.25">
      <c r="A1359" s="42">
        <f t="shared" si="2"/>
        <v>17</v>
      </c>
      <c r="B1359" s="237" t="s">
        <v>1916</v>
      </c>
      <c r="C1359" s="42" t="s">
        <v>62</v>
      </c>
      <c r="D1359" s="42">
        <v>1</v>
      </c>
      <c r="E1359" s="42" t="s">
        <v>1917</v>
      </c>
      <c r="F1359" s="42">
        <v>2013</v>
      </c>
      <c r="G1359" s="103">
        <v>0</v>
      </c>
      <c r="H1359" s="102">
        <v>0</v>
      </c>
      <c r="I1359" s="42" t="s">
        <v>1893</v>
      </c>
      <c r="J1359" s="42" t="s">
        <v>1894</v>
      </c>
      <c r="K1359" s="88"/>
    </row>
    <row r="1360" spans="1:11" x14ac:dyDescent="0.25">
      <c r="A1360" s="42">
        <f t="shared" si="2"/>
        <v>18</v>
      </c>
      <c r="B1360" s="237" t="s">
        <v>1918</v>
      </c>
      <c r="C1360" s="42" t="s">
        <v>15</v>
      </c>
      <c r="D1360" s="42">
        <v>1</v>
      </c>
      <c r="E1360" s="42" t="s">
        <v>1919</v>
      </c>
      <c r="F1360" s="42">
        <v>2010</v>
      </c>
      <c r="G1360" s="103">
        <v>0</v>
      </c>
      <c r="H1360" s="102">
        <v>0</v>
      </c>
      <c r="I1360" s="42" t="s">
        <v>1893</v>
      </c>
      <c r="J1360" s="42" t="s">
        <v>1894</v>
      </c>
      <c r="K1360" s="88"/>
    </row>
    <row r="1361" spans="1:11" x14ac:dyDescent="0.25">
      <c r="A1361" s="42">
        <f t="shared" si="2"/>
        <v>19</v>
      </c>
      <c r="B1361" s="88" t="s">
        <v>344</v>
      </c>
      <c r="C1361" s="42" t="s">
        <v>15</v>
      </c>
      <c r="D1361" s="42">
        <v>1</v>
      </c>
      <c r="E1361" s="42" t="s">
        <v>1920</v>
      </c>
      <c r="F1361" s="42">
        <v>2010</v>
      </c>
      <c r="G1361" s="103">
        <v>0</v>
      </c>
      <c r="H1361" s="102">
        <v>0</v>
      </c>
      <c r="I1361" s="42" t="s">
        <v>1893</v>
      </c>
      <c r="J1361" s="42" t="s">
        <v>1894</v>
      </c>
      <c r="K1361" s="88"/>
    </row>
    <row r="1362" spans="1:11" ht="25.5" x14ac:dyDescent="0.25">
      <c r="A1362" s="42">
        <f t="shared" si="2"/>
        <v>20</v>
      </c>
      <c r="B1362" s="76" t="s">
        <v>1921</v>
      </c>
      <c r="C1362" s="42" t="s">
        <v>15</v>
      </c>
      <c r="D1362" s="42">
        <v>1</v>
      </c>
      <c r="E1362" s="42" t="s">
        <v>1922</v>
      </c>
      <c r="F1362" s="42">
        <v>2015</v>
      </c>
      <c r="G1362" s="103">
        <v>0</v>
      </c>
      <c r="H1362" s="102">
        <v>0</v>
      </c>
      <c r="I1362" s="42" t="s">
        <v>1893</v>
      </c>
      <c r="J1362" s="42" t="s">
        <v>1894</v>
      </c>
      <c r="K1362" s="88"/>
    </row>
    <row r="1363" spans="1:11" x14ac:dyDescent="0.25">
      <c r="A1363" s="42">
        <f t="shared" si="2"/>
        <v>21</v>
      </c>
      <c r="B1363" s="244" t="s">
        <v>1923</v>
      </c>
      <c r="C1363" s="42" t="s">
        <v>15</v>
      </c>
      <c r="D1363" s="42">
        <v>2</v>
      </c>
      <c r="E1363" s="42" t="s">
        <v>1924</v>
      </c>
      <c r="F1363" s="42">
        <v>2010</v>
      </c>
      <c r="G1363" s="103">
        <v>0</v>
      </c>
      <c r="H1363" s="102">
        <v>0</v>
      </c>
      <c r="I1363" s="42" t="s">
        <v>1893</v>
      </c>
      <c r="J1363" s="42" t="s">
        <v>1891</v>
      </c>
      <c r="K1363" s="88"/>
    </row>
    <row r="1364" spans="1:11" x14ac:dyDescent="0.25">
      <c r="A1364" s="42">
        <f t="shared" si="2"/>
        <v>22</v>
      </c>
      <c r="B1364" s="244" t="s">
        <v>1925</v>
      </c>
      <c r="C1364" s="42" t="s">
        <v>15</v>
      </c>
      <c r="D1364" s="42">
        <v>1</v>
      </c>
      <c r="E1364" s="42" t="s">
        <v>1926</v>
      </c>
      <c r="F1364" s="42">
        <v>2014</v>
      </c>
      <c r="G1364" s="103">
        <v>0</v>
      </c>
      <c r="H1364" s="102">
        <v>0</v>
      </c>
      <c r="I1364" s="42" t="s">
        <v>1893</v>
      </c>
      <c r="J1364" s="42" t="s">
        <v>1891</v>
      </c>
      <c r="K1364" s="88"/>
    </row>
    <row r="1365" spans="1:11" x14ac:dyDescent="0.25">
      <c r="A1365" s="602" t="s">
        <v>1928</v>
      </c>
      <c r="B1365" s="602"/>
      <c r="C1365" s="602"/>
      <c r="D1365" s="602"/>
      <c r="E1365" s="602"/>
      <c r="F1365" s="602"/>
      <c r="G1365" s="602"/>
      <c r="H1365" s="602"/>
      <c r="I1365" s="602"/>
      <c r="J1365" s="602"/>
      <c r="K1365" s="602"/>
    </row>
    <row r="1366" spans="1:11" ht="25.5" x14ac:dyDescent="0.25">
      <c r="A1366" s="8">
        <v>1</v>
      </c>
      <c r="B1366" s="65" t="s">
        <v>1929</v>
      </c>
      <c r="C1366" s="42" t="s">
        <v>15</v>
      </c>
      <c r="D1366" s="17">
        <v>1</v>
      </c>
      <c r="E1366" s="12" t="s">
        <v>1930</v>
      </c>
      <c r="F1366" s="12" t="s">
        <v>1931</v>
      </c>
      <c r="G1366" s="61">
        <v>3928063</v>
      </c>
      <c r="H1366" s="102">
        <v>0</v>
      </c>
      <c r="I1366" s="8" t="s">
        <v>553</v>
      </c>
      <c r="J1366" s="17" t="s">
        <v>18</v>
      </c>
      <c r="K1366" s="67" t="s">
        <v>1932</v>
      </c>
    </row>
    <row r="1367" spans="1:11" x14ac:dyDescent="0.25">
      <c r="A1367" s="8">
        <v>2</v>
      </c>
      <c r="B1367" s="65" t="s">
        <v>1933</v>
      </c>
      <c r="C1367" s="42" t="s">
        <v>15</v>
      </c>
      <c r="D1367" s="17">
        <v>1</v>
      </c>
      <c r="E1367" s="12" t="s">
        <v>1934</v>
      </c>
      <c r="F1367" s="12" t="s">
        <v>697</v>
      </c>
      <c r="G1367" s="61">
        <v>1430000</v>
      </c>
      <c r="H1367" s="102">
        <v>0</v>
      </c>
      <c r="I1367" s="8" t="s">
        <v>553</v>
      </c>
      <c r="J1367" s="17" t="s">
        <v>18</v>
      </c>
      <c r="K1367" s="67" t="s">
        <v>1932</v>
      </c>
    </row>
    <row r="1368" spans="1:11" x14ac:dyDescent="0.25">
      <c r="A1368" s="8">
        <v>3</v>
      </c>
      <c r="B1368" s="65" t="s">
        <v>286</v>
      </c>
      <c r="C1368" s="42" t="s">
        <v>15</v>
      </c>
      <c r="D1368" s="17">
        <v>1</v>
      </c>
      <c r="E1368" s="12" t="s">
        <v>1935</v>
      </c>
      <c r="F1368" s="12" t="s">
        <v>196</v>
      </c>
      <c r="G1368" s="61">
        <v>7980000</v>
      </c>
      <c r="H1368" s="102">
        <v>0</v>
      </c>
      <c r="I1368" s="8" t="s">
        <v>553</v>
      </c>
      <c r="J1368" s="17" t="s">
        <v>18</v>
      </c>
      <c r="K1368" s="67" t="s">
        <v>1932</v>
      </c>
    </row>
    <row r="1369" spans="1:11" x14ac:dyDescent="0.25">
      <c r="A1369" s="8">
        <v>4</v>
      </c>
      <c r="B1369" s="65" t="s">
        <v>1936</v>
      </c>
      <c r="C1369" s="42" t="s">
        <v>15</v>
      </c>
      <c r="D1369" s="17">
        <v>1</v>
      </c>
      <c r="E1369" s="12" t="s">
        <v>1937</v>
      </c>
      <c r="F1369" s="12" t="s">
        <v>1938</v>
      </c>
      <c r="G1369" s="61">
        <v>1980000</v>
      </c>
      <c r="H1369" s="102">
        <v>0</v>
      </c>
      <c r="I1369" s="8" t="s">
        <v>553</v>
      </c>
      <c r="J1369" s="17" t="s">
        <v>18</v>
      </c>
      <c r="K1369" s="67" t="s">
        <v>1932</v>
      </c>
    </row>
    <row r="1370" spans="1:11" ht="25.5" x14ac:dyDescent="0.25">
      <c r="A1370" s="8">
        <v>5</v>
      </c>
      <c r="B1370" s="65" t="s">
        <v>1939</v>
      </c>
      <c r="C1370" s="42" t="s">
        <v>15</v>
      </c>
      <c r="D1370" s="17">
        <v>1</v>
      </c>
      <c r="E1370" s="12" t="s">
        <v>1940</v>
      </c>
      <c r="F1370" s="12" t="s">
        <v>552</v>
      </c>
      <c r="G1370" s="61">
        <v>31564661</v>
      </c>
      <c r="H1370" s="102">
        <v>0</v>
      </c>
      <c r="I1370" s="8" t="s">
        <v>553</v>
      </c>
      <c r="J1370" s="17" t="s">
        <v>18</v>
      </c>
      <c r="K1370" s="67" t="s">
        <v>1932</v>
      </c>
    </row>
    <row r="1371" spans="1:11" ht="25.5" x14ac:dyDescent="0.25">
      <c r="A1371" s="8">
        <v>6</v>
      </c>
      <c r="B1371" s="65" t="s">
        <v>1939</v>
      </c>
      <c r="C1371" s="42" t="s">
        <v>15</v>
      </c>
      <c r="D1371" s="17">
        <v>1</v>
      </c>
      <c r="E1371" s="12" t="s">
        <v>1941</v>
      </c>
      <c r="F1371" s="12" t="s">
        <v>552</v>
      </c>
      <c r="G1371" s="61">
        <v>31564661</v>
      </c>
      <c r="H1371" s="102">
        <v>0</v>
      </c>
      <c r="I1371" s="8" t="s">
        <v>553</v>
      </c>
      <c r="J1371" s="17" t="s">
        <v>18</v>
      </c>
      <c r="K1371" s="67" t="s">
        <v>1932</v>
      </c>
    </row>
    <row r="1372" spans="1:11" ht="25.5" x14ac:dyDescent="0.25">
      <c r="A1372" s="8">
        <v>7</v>
      </c>
      <c r="B1372" s="65" t="s">
        <v>1939</v>
      </c>
      <c r="C1372" s="42" t="s">
        <v>15</v>
      </c>
      <c r="D1372" s="17">
        <v>1</v>
      </c>
      <c r="E1372" s="12" t="s">
        <v>1942</v>
      </c>
      <c r="F1372" s="12" t="s">
        <v>552</v>
      </c>
      <c r="G1372" s="61">
        <v>31564661</v>
      </c>
      <c r="H1372" s="102">
        <v>0</v>
      </c>
      <c r="I1372" s="8" t="s">
        <v>553</v>
      </c>
      <c r="J1372" s="17" t="s">
        <v>18</v>
      </c>
      <c r="K1372" s="67" t="s">
        <v>1932</v>
      </c>
    </row>
    <row r="1373" spans="1:11" x14ac:dyDescent="0.25">
      <c r="A1373" s="8">
        <v>8</v>
      </c>
      <c r="B1373" s="65" t="s">
        <v>1943</v>
      </c>
      <c r="C1373" s="42" t="s">
        <v>15</v>
      </c>
      <c r="D1373" s="17">
        <v>1</v>
      </c>
      <c r="E1373" s="12" t="s">
        <v>1944</v>
      </c>
      <c r="F1373" s="12" t="s">
        <v>94</v>
      </c>
      <c r="G1373" s="61">
        <v>1363636</v>
      </c>
      <c r="H1373" s="102">
        <v>0</v>
      </c>
      <c r="I1373" s="8" t="s">
        <v>553</v>
      </c>
      <c r="J1373" s="17" t="s">
        <v>18</v>
      </c>
      <c r="K1373" s="67" t="s">
        <v>1932</v>
      </c>
    </row>
    <row r="1374" spans="1:11" x14ac:dyDescent="0.25">
      <c r="A1374" s="8">
        <v>9</v>
      </c>
      <c r="B1374" s="65" t="s">
        <v>1945</v>
      </c>
      <c r="C1374" s="42" t="s">
        <v>15</v>
      </c>
      <c r="D1374" s="17">
        <v>1</v>
      </c>
      <c r="E1374" s="12" t="s">
        <v>1946</v>
      </c>
      <c r="F1374" s="12" t="s">
        <v>1947</v>
      </c>
      <c r="G1374" s="61">
        <v>5454545</v>
      </c>
      <c r="H1374" s="102">
        <v>0</v>
      </c>
      <c r="I1374" s="8" t="s">
        <v>553</v>
      </c>
      <c r="J1374" s="17" t="s">
        <v>18</v>
      </c>
      <c r="K1374" s="67" t="s">
        <v>1932</v>
      </c>
    </row>
    <row r="1375" spans="1:11" ht="25.5" x14ac:dyDescent="0.25">
      <c r="A1375" s="8">
        <v>10</v>
      </c>
      <c r="B1375" s="65" t="s">
        <v>1948</v>
      </c>
      <c r="C1375" s="42" t="s">
        <v>15</v>
      </c>
      <c r="D1375" s="17">
        <v>1</v>
      </c>
      <c r="E1375" s="12" t="s">
        <v>1949</v>
      </c>
      <c r="F1375" s="12" t="s">
        <v>1950</v>
      </c>
      <c r="G1375" s="61">
        <v>5600000</v>
      </c>
      <c r="H1375" s="102">
        <v>0</v>
      </c>
      <c r="I1375" s="8" t="s">
        <v>553</v>
      </c>
      <c r="J1375" s="17" t="s">
        <v>18</v>
      </c>
      <c r="K1375" s="67" t="s">
        <v>1932</v>
      </c>
    </row>
    <row r="1376" spans="1:11" x14ac:dyDescent="0.25">
      <c r="A1376" s="8">
        <v>11</v>
      </c>
      <c r="B1376" s="65" t="s">
        <v>1951</v>
      </c>
      <c r="C1376" s="42" t="s">
        <v>15</v>
      </c>
      <c r="D1376" s="17">
        <v>1</v>
      </c>
      <c r="E1376" s="12" t="s">
        <v>1952</v>
      </c>
      <c r="F1376" s="12" t="s">
        <v>552</v>
      </c>
      <c r="G1376" s="61">
        <v>28655000</v>
      </c>
      <c r="H1376" s="102">
        <v>0</v>
      </c>
      <c r="I1376" s="8" t="s">
        <v>553</v>
      </c>
      <c r="J1376" s="17" t="s">
        <v>18</v>
      </c>
      <c r="K1376" s="67" t="s">
        <v>1932</v>
      </c>
    </row>
    <row r="1377" spans="1:11" ht="25.5" x14ac:dyDescent="0.25">
      <c r="A1377" s="8">
        <v>12</v>
      </c>
      <c r="B1377" s="65" t="s">
        <v>1953</v>
      </c>
      <c r="C1377" s="42" t="s">
        <v>15</v>
      </c>
      <c r="D1377" s="17">
        <v>1</v>
      </c>
      <c r="E1377" s="12" t="s">
        <v>1954</v>
      </c>
      <c r="F1377" s="12" t="s">
        <v>1955</v>
      </c>
      <c r="G1377" s="61">
        <v>2709091</v>
      </c>
      <c r="H1377" s="102">
        <v>0</v>
      </c>
      <c r="I1377" s="8" t="s">
        <v>24</v>
      </c>
      <c r="J1377" s="17" t="s">
        <v>18</v>
      </c>
      <c r="K1377" s="67" t="s">
        <v>1932</v>
      </c>
    </row>
    <row r="1378" spans="1:11" ht="25.5" x14ac:dyDescent="0.25">
      <c r="A1378" s="8">
        <v>13</v>
      </c>
      <c r="B1378" s="65" t="s">
        <v>1956</v>
      </c>
      <c r="C1378" s="42" t="s">
        <v>15</v>
      </c>
      <c r="D1378" s="17">
        <v>1</v>
      </c>
      <c r="E1378" s="12" t="s">
        <v>1957</v>
      </c>
      <c r="F1378" s="12" t="s">
        <v>1955</v>
      </c>
      <c r="G1378" s="61">
        <v>1636364</v>
      </c>
      <c r="H1378" s="102">
        <v>0</v>
      </c>
      <c r="I1378" s="8" t="s">
        <v>24</v>
      </c>
      <c r="J1378" s="17" t="s">
        <v>18</v>
      </c>
      <c r="K1378" s="67" t="s">
        <v>1932</v>
      </c>
    </row>
    <row r="1379" spans="1:11" x14ac:dyDescent="0.25">
      <c r="A1379" s="8">
        <v>14</v>
      </c>
      <c r="B1379" s="65" t="s">
        <v>1958</v>
      </c>
      <c r="C1379" s="42" t="s">
        <v>15</v>
      </c>
      <c r="D1379" s="17">
        <v>1</v>
      </c>
      <c r="E1379" s="12" t="s">
        <v>1959</v>
      </c>
      <c r="F1379" s="12" t="s">
        <v>1960</v>
      </c>
      <c r="G1379" s="61">
        <v>14956095</v>
      </c>
      <c r="H1379" s="102">
        <v>0</v>
      </c>
      <c r="I1379" s="8" t="s">
        <v>24</v>
      </c>
      <c r="J1379" s="17" t="s">
        <v>18</v>
      </c>
      <c r="K1379" s="67" t="s">
        <v>1932</v>
      </c>
    </row>
    <row r="1380" spans="1:11" ht="25.5" x14ac:dyDescent="0.25">
      <c r="A1380" s="8">
        <v>15</v>
      </c>
      <c r="B1380" s="65" t="s">
        <v>1961</v>
      </c>
      <c r="C1380" s="42" t="s">
        <v>15</v>
      </c>
      <c r="D1380" s="17">
        <v>1</v>
      </c>
      <c r="E1380" s="12" t="s">
        <v>1962</v>
      </c>
      <c r="F1380" s="12" t="s">
        <v>1938</v>
      </c>
      <c r="G1380" s="61">
        <v>6105000</v>
      </c>
      <c r="H1380" s="102">
        <v>0</v>
      </c>
      <c r="I1380" s="8" t="s">
        <v>24</v>
      </c>
      <c r="J1380" s="17" t="s">
        <v>18</v>
      </c>
      <c r="K1380" s="67" t="s">
        <v>1932</v>
      </c>
    </row>
    <row r="1381" spans="1:11" ht="25.5" x14ac:dyDescent="0.25">
      <c r="A1381" s="8">
        <v>16</v>
      </c>
      <c r="B1381" s="65" t="s">
        <v>1963</v>
      </c>
      <c r="C1381" s="42" t="s">
        <v>15</v>
      </c>
      <c r="D1381" s="17">
        <v>1</v>
      </c>
      <c r="E1381" s="12" t="s">
        <v>1964</v>
      </c>
      <c r="F1381" s="12" t="s">
        <v>1402</v>
      </c>
      <c r="G1381" s="61">
        <v>231000</v>
      </c>
      <c r="H1381" s="102">
        <v>0</v>
      </c>
      <c r="I1381" s="8" t="s">
        <v>24</v>
      </c>
      <c r="J1381" s="17" t="s">
        <v>18</v>
      </c>
      <c r="K1381" s="67" t="s">
        <v>1932</v>
      </c>
    </row>
    <row r="1382" spans="1:11" ht="25.5" x14ac:dyDescent="0.25">
      <c r="A1382" s="8">
        <v>17</v>
      </c>
      <c r="B1382" s="65" t="s">
        <v>1963</v>
      </c>
      <c r="C1382" s="42" t="s">
        <v>15</v>
      </c>
      <c r="D1382" s="17">
        <v>1</v>
      </c>
      <c r="E1382" s="12" t="s">
        <v>1965</v>
      </c>
      <c r="F1382" s="12" t="s">
        <v>1402</v>
      </c>
      <c r="G1382" s="61">
        <v>231000</v>
      </c>
      <c r="H1382" s="102">
        <v>0</v>
      </c>
      <c r="I1382" s="8" t="s">
        <v>24</v>
      </c>
      <c r="J1382" s="17" t="s">
        <v>18</v>
      </c>
      <c r="K1382" s="67" t="s">
        <v>1932</v>
      </c>
    </row>
    <row r="1383" spans="1:11" x14ac:dyDescent="0.25">
      <c r="A1383" s="8">
        <v>18</v>
      </c>
      <c r="B1383" s="65" t="s">
        <v>1966</v>
      </c>
      <c r="C1383" s="42" t="s">
        <v>15</v>
      </c>
      <c r="D1383" s="17">
        <v>1</v>
      </c>
      <c r="E1383" s="12" t="s">
        <v>1967</v>
      </c>
      <c r="F1383" s="12" t="s">
        <v>697</v>
      </c>
      <c r="G1383" s="61">
        <v>2930000</v>
      </c>
      <c r="H1383" s="102">
        <v>0</v>
      </c>
      <c r="I1383" s="8" t="s">
        <v>24</v>
      </c>
      <c r="J1383" s="17" t="s">
        <v>18</v>
      </c>
      <c r="K1383" s="67" t="s">
        <v>1932</v>
      </c>
    </row>
    <row r="1384" spans="1:11" x14ac:dyDescent="0.25">
      <c r="A1384" s="8">
        <v>19</v>
      </c>
      <c r="B1384" s="65" t="s">
        <v>1968</v>
      </c>
      <c r="C1384" s="42" t="s">
        <v>15</v>
      </c>
      <c r="D1384" s="17">
        <v>1</v>
      </c>
      <c r="E1384" s="12" t="s">
        <v>1969</v>
      </c>
      <c r="F1384" s="12" t="s">
        <v>697</v>
      </c>
      <c r="G1384" s="61">
        <v>1445000</v>
      </c>
      <c r="H1384" s="102">
        <v>0</v>
      </c>
      <c r="I1384" s="8" t="s">
        <v>24</v>
      </c>
      <c r="J1384" s="17" t="s">
        <v>18</v>
      </c>
      <c r="K1384" s="67" t="s">
        <v>1932</v>
      </c>
    </row>
    <row r="1385" spans="1:11" x14ac:dyDescent="0.25">
      <c r="A1385" s="8">
        <v>20</v>
      </c>
      <c r="B1385" s="65" t="s">
        <v>1968</v>
      </c>
      <c r="C1385" s="42" t="s">
        <v>15</v>
      </c>
      <c r="D1385" s="17">
        <v>1</v>
      </c>
      <c r="E1385" s="12" t="s">
        <v>1970</v>
      </c>
      <c r="F1385" s="12" t="s">
        <v>697</v>
      </c>
      <c r="G1385" s="61">
        <v>1445000</v>
      </c>
      <c r="H1385" s="102">
        <v>0</v>
      </c>
      <c r="I1385" s="8" t="s">
        <v>24</v>
      </c>
      <c r="J1385" s="17" t="s">
        <v>18</v>
      </c>
      <c r="K1385" s="67" t="s">
        <v>1932</v>
      </c>
    </row>
    <row r="1386" spans="1:11" ht="25.5" x14ac:dyDescent="0.25">
      <c r="A1386" s="8">
        <v>21</v>
      </c>
      <c r="B1386" s="65" t="s">
        <v>307</v>
      </c>
      <c r="C1386" s="42" t="s">
        <v>15</v>
      </c>
      <c r="D1386" s="17">
        <v>1</v>
      </c>
      <c r="E1386" s="12" t="s">
        <v>1971</v>
      </c>
      <c r="F1386" s="12" t="s">
        <v>1402</v>
      </c>
      <c r="G1386" s="61">
        <v>1375000</v>
      </c>
      <c r="H1386" s="102">
        <v>0</v>
      </c>
      <c r="I1386" s="8" t="s">
        <v>1972</v>
      </c>
      <c r="J1386" s="17" t="s">
        <v>18</v>
      </c>
      <c r="K1386" s="67" t="s">
        <v>1932</v>
      </c>
    </row>
    <row r="1387" spans="1:11" x14ac:dyDescent="0.25">
      <c r="A1387" s="8">
        <v>22</v>
      </c>
      <c r="B1387" s="65" t="s">
        <v>925</v>
      </c>
      <c r="C1387" s="42" t="s">
        <v>15</v>
      </c>
      <c r="D1387" s="17">
        <v>1</v>
      </c>
      <c r="E1387" s="12" t="s">
        <v>1973</v>
      </c>
      <c r="F1387" s="12" t="s">
        <v>1974</v>
      </c>
      <c r="G1387" s="61">
        <v>159091</v>
      </c>
      <c r="H1387" s="102">
        <v>0</v>
      </c>
      <c r="I1387" s="8" t="s">
        <v>1975</v>
      </c>
      <c r="J1387" s="17" t="s">
        <v>18</v>
      </c>
      <c r="K1387" s="67" t="s">
        <v>1932</v>
      </c>
    </row>
    <row r="1388" spans="1:11" ht="25.5" x14ac:dyDescent="0.25">
      <c r="A1388" s="8">
        <v>23</v>
      </c>
      <c r="B1388" s="65" t="s">
        <v>1976</v>
      </c>
      <c r="C1388" s="42" t="s">
        <v>15</v>
      </c>
      <c r="D1388" s="17">
        <v>1</v>
      </c>
      <c r="E1388" s="12" t="s">
        <v>1977</v>
      </c>
      <c r="F1388" s="12" t="s">
        <v>1978</v>
      </c>
      <c r="G1388" s="61">
        <v>195000</v>
      </c>
      <c r="H1388" s="102">
        <v>0</v>
      </c>
      <c r="I1388" s="8" t="s">
        <v>1975</v>
      </c>
      <c r="J1388" s="17" t="s">
        <v>18</v>
      </c>
      <c r="K1388" s="67" t="s">
        <v>1932</v>
      </c>
    </row>
    <row r="1389" spans="1:11" ht="25.5" x14ac:dyDescent="0.25">
      <c r="A1389" s="8">
        <v>24</v>
      </c>
      <c r="B1389" s="65" t="s">
        <v>1963</v>
      </c>
      <c r="C1389" s="42" t="s">
        <v>15</v>
      </c>
      <c r="D1389" s="17">
        <v>1</v>
      </c>
      <c r="E1389" s="12" t="s">
        <v>1979</v>
      </c>
      <c r="F1389" s="12" t="s">
        <v>1402</v>
      </c>
      <c r="G1389" s="61">
        <v>231000</v>
      </c>
      <c r="H1389" s="102">
        <v>0</v>
      </c>
      <c r="I1389" s="8" t="s">
        <v>553</v>
      </c>
      <c r="J1389" s="17" t="s">
        <v>18</v>
      </c>
      <c r="K1389" s="67" t="s">
        <v>1932</v>
      </c>
    </row>
    <row r="1390" spans="1:11" ht="25.5" x14ac:dyDescent="0.25">
      <c r="A1390" s="8">
        <v>25</v>
      </c>
      <c r="B1390" s="65" t="s">
        <v>1963</v>
      </c>
      <c r="C1390" s="42" t="s">
        <v>15</v>
      </c>
      <c r="D1390" s="17">
        <v>1</v>
      </c>
      <c r="E1390" s="12" t="s">
        <v>1980</v>
      </c>
      <c r="F1390" s="12" t="s">
        <v>1402</v>
      </c>
      <c r="G1390" s="61">
        <v>231000</v>
      </c>
      <c r="H1390" s="102">
        <v>0</v>
      </c>
      <c r="I1390" s="8" t="s">
        <v>553</v>
      </c>
      <c r="J1390" s="17" t="s">
        <v>18</v>
      </c>
      <c r="K1390" s="67" t="s">
        <v>1932</v>
      </c>
    </row>
    <row r="1391" spans="1:11" ht="25.5" x14ac:dyDescent="0.25">
      <c r="A1391" s="8">
        <v>26</v>
      </c>
      <c r="B1391" s="65" t="s">
        <v>1963</v>
      </c>
      <c r="C1391" s="42" t="s">
        <v>15</v>
      </c>
      <c r="D1391" s="17">
        <v>1</v>
      </c>
      <c r="E1391" s="12" t="s">
        <v>1981</v>
      </c>
      <c r="F1391" s="12" t="s">
        <v>1402</v>
      </c>
      <c r="G1391" s="61">
        <v>231000</v>
      </c>
      <c r="H1391" s="102">
        <v>0</v>
      </c>
      <c r="I1391" s="8" t="s">
        <v>553</v>
      </c>
      <c r="J1391" s="17" t="s">
        <v>18</v>
      </c>
      <c r="K1391" s="67" t="s">
        <v>1932</v>
      </c>
    </row>
    <row r="1392" spans="1:11" ht="25.5" x14ac:dyDescent="0.25">
      <c r="A1392" s="8">
        <v>27</v>
      </c>
      <c r="B1392" s="65" t="s">
        <v>1963</v>
      </c>
      <c r="C1392" s="42" t="s">
        <v>15</v>
      </c>
      <c r="D1392" s="17">
        <v>1</v>
      </c>
      <c r="E1392" s="12" t="s">
        <v>1982</v>
      </c>
      <c r="F1392" s="12" t="s">
        <v>1402</v>
      </c>
      <c r="G1392" s="61">
        <v>231000</v>
      </c>
      <c r="H1392" s="102">
        <v>0</v>
      </c>
      <c r="I1392" s="8" t="s">
        <v>553</v>
      </c>
      <c r="J1392" s="17" t="s">
        <v>18</v>
      </c>
      <c r="K1392" s="67" t="s">
        <v>1932</v>
      </c>
    </row>
    <row r="1393" spans="1:11" ht="25.5" x14ac:dyDescent="0.25">
      <c r="A1393" s="8">
        <v>28</v>
      </c>
      <c r="B1393" s="65" t="s">
        <v>1963</v>
      </c>
      <c r="C1393" s="42" t="s">
        <v>15</v>
      </c>
      <c r="D1393" s="17">
        <v>1</v>
      </c>
      <c r="E1393" s="12" t="s">
        <v>1983</v>
      </c>
      <c r="F1393" s="12" t="s">
        <v>1402</v>
      </c>
      <c r="G1393" s="61">
        <v>231000</v>
      </c>
      <c r="H1393" s="102">
        <v>0</v>
      </c>
      <c r="I1393" s="8" t="s">
        <v>553</v>
      </c>
      <c r="J1393" s="17" t="s">
        <v>18</v>
      </c>
      <c r="K1393" s="67" t="s">
        <v>1932</v>
      </c>
    </row>
    <row r="1394" spans="1:11" ht="25.5" x14ac:dyDescent="0.25">
      <c r="A1394" s="8">
        <v>29</v>
      </c>
      <c r="B1394" s="65" t="s">
        <v>1963</v>
      </c>
      <c r="C1394" s="42" t="s">
        <v>15</v>
      </c>
      <c r="D1394" s="17">
        <v>1</v>
      </c>
      <c r="E1394" s="12" t="s">
        <v>1984</v>
      </c>
      <c r="F1394" s="12" t="s">
        <v>1402</v>
      </c>
      <c r="G1394" s="61">
        <v>231000</v>
      </c>
      <c r="H1394" s="102">
        <v>0</v>
      </c>
      <c r="I1394" s="8" t="s">
        <v>553</v>
      </c>
      <c r="J1394" s="17" t="s">
        <v>18</v>
      </c>
      <c r="K1394" s="67" t="s">
        <v>1932</v>
      </c>
    </row>
    <row r="1395" spans="1:11" ht="38.25" x14ac:dyDescent="0.25">
      <c r="A1395" s="8">
        <v>30</v>
      </c>
      <c r="B1395" s="65" t="s">
        <v>1985</v>
      </c>
      <c r="C1395" s="42" t="s">
        <v>15</v>
      </c>
      <c r="D1395" s="17">
        <v>1</v>
      </c>
      <c r="E1395" s="12" t="s">
        <v>1986</v>
      </c>
      <c r="F1395" s="12" t="s">
        <v>100</v>
      </c>
      <c r="G1395" s="61">
        <v>2850100</v>
      </c>
      <c r="H1395" s="102">
        <v>0</v>
      </c>
      <c r="I1395" s="8" t="s">
        <v>553</v>
      </c>
      <c r="J1395" s="17" t="s">
        <v>18</v>
      </c>
      <c r="K1395" s="67" t="s">
        <v>1932</v>
      </c>
    </row>
    <row r="1396" spans="1:11" x14ac:dyDescent="0.25">
      <c r="A1396" s="8">
        <v>31</v>
      </c>
      <c r="B1396" s="65" t="s">
        <v>1987</v>
      </c>
      <c r="C1396" s="42" t="s">
        <v>15</v>
      </c>
      <c r="D1396" s="17">
        <v>1</v>
      </c>
      <c r="E1396" s="12" t="s">
        <v>1988</v>
      </c>
      <c r="F1396" s="12" t="s">
        <v>1960</v>
      </c>
      <c r="G1396" s="61">
        <v>14956096</v>
      </c>
      <c r="H1396" s="102">
        <v>0</v>
      </c>
      <c r="I1396" s="8" t="s">
        <v>1830</v>
      </c>
      <c r="J1396" s="17" t="s">
        <v>18</v>
      </c>
      <c r="K1396" s="67" t="s">
        <v>1932</v>
      </c>
    </row>
    <row r="1397" spans="1:11" x14ac:dyDescent="0.25">
      <c r="A1397" s="8">
        <v>32</v>
      </c>
      <c r="B1397" s="65" t="s">
        <v>1989</v>
      </c>
      <c r="C1397" s="42" t="s">
        <v>15</v>
      </c>
      <c r="D1397" s="17">
        <v>1</v>
      </c>
      <c r="E1397" s="12" t="s">
        <v>1990</v>
      </c>
      <c r="F1397" s="12" t="s">
        <v>1960</v>
      </c>
      <c r="G1397" s="61">
        <v>14956095</v>
      </c>
      <c r="H1397" s="102">
        <v>0</v>
      </c>
      <c r="I1397" s="8" t="s">
        <v>1830</v>
      </c>
      <c r="J1397" s="17" t="s">
        <v>18</v>
      </c>
      <c r="K1397" s="67" t="s">
        <v>1932</v>
      </c>
    </row>
    <row r="1398" spans="1:11" x14ac:dyDescent="0.25">
      <c r="A1398" s="8">
        <v>33</v>
      </c>
      <c r="B1398" s="65" t="s">
        <v>1991</v>
      </c>
      <c r="C1398" s="42" t="s">
        <v>15</v>
      </c>
      <c r="D1398" s="17">
        <v>1</v>
      </c>
      <c r="E1398" s="12" t="s">
        <v>1992</v>
      </c>
      <c r="F1398" s="12" t="s">
        <v>1993</v>
      </c>
      <c r="G1398" s="61">
        <v>5500117</v>
      </c>
      <c r="H1398" s="102">
        <v>0</v>
      </c>
      <c r="I1398" s="8" t="s">
        <v>553</v>
      </c>
      <c r="J1398" s="17" t="s">
        <v>18</v>
      </c>
      <c r="K1398" s="67" t="s">
        <v>1932</v>
      </c>
    </row>
    <row r="1399" spans="1:11" x14ac:dyDescent="0.25">
      <c r="A1399" s="8">
        <v>34</v>
      </c>
      <c r="B1399" s="65" t="s">
        <v>1994</v>
      </c>
      <c r="C1399" s="42" t="s">
        <v>15</v>
      </c>
      <c r="D1399" s="17">
        <v>1</v>
      </c>
      <c r="E1399" s="12" t="s">
        <v>1995</v>
      </c>
      <c r="F1399" s="12" t="s">
        <v>697</v>
      </c>
      <c r="G1399" s="61">
        <v>1760000</v>
      </c>
      <c r="H1399" s="102">
        <v>0</v>
      </c>
      <c r="I1399" s="8" t="s">
        <v>553</v>
      </c>
      <c r="J1399" s="17" t="s">
        <v>18</v>
      </c>
      <c r="K1399" s="67" t="s">
        <v>1932</v>
      </c>
    </row>
    <row r="1400" spans="1:11" x14ac:dyDescent="0.25">
      <c r="A1400" s="8">
        <v>35</v>
      </c>
      <c r="B1400" s="65" t="s">
        <v>1996</v>
      </c>
      <c r="C1400" s="42" t="s">
        <v>15</v>
      </c>
      <c r="D1400" s="17">
        <v>1</v>
      </c>
      <c r="E1400" s="12" t="s">
        <v>1997</v>
      </c>
      <c r="F1400" s="12" t="s">
        <v>697</v>
      </c>
      <c r="G1400" s="61">
        <v>1760000</v>
      </c>
      <c r="H1400" s="102">
        <v>0</v>
      </c>
      <c r="I1400" s="8" t="s">
        <v>553</v>
      </c>
      <c r="J1400" s="17" t="s">
        <v>18</v>
      </c>
      <c r="K1400" s="67" t="s">
        <v>1932</v>
      </c>
    </row>
    <row r="1401" spans="1:11" ht="25.5" x14ac:dyDescent="0.25">
      <c r="A1401" s="8">
        <v>36</v>
      </c>
      <c r="B1401" s="65" t="s">
        <v>1998</v>
      </c>
      <c r="C1401" s="42" t="s">
        <v>15</v>
      </c>
      <c r="D1401" s="17">
        <v>1</v>
      </c>
      <c r="E1401" s="12" t="s">
        <v>1999</v>
      </c>
      <c r="F1401" s="12" t="s">
        <v>697</v>
      </c>
      <c r="G1401" s="61">
        <v>1940000</v>
      </c>
      <c r="H1401" s="102">
        <v>0</v>
      </c>
      <c r="I1401" s="8" t="s">
        <v>553</v>
      </c>
      <c r="J1401" s="17" t="s">
        <v>18</v>
      </c>
      <c r="K1401" s="67" t="s">
        <v>1932</v>
      </c>
    </row>
    <row r="1402" spans="1:11" x14ac:dyDescent="0.25">
      <c r="A1402" s="8">
        <v>37</v>
      </c>
      <c r="B1402" s="65" t="s">
        <v>2000</v>
      </c>
      <c r="C1402" s="42" t="s">
        <v>15</v>
      </c>
      <c r="D1402" s="17">
        <v>1</v>
      </c>
      <c r="E1402" s="12" t="s">
        <v>2001</v>
      </c>
      <c r="F1402" s="12" t="s">
        <v>697</v>
      </c>
      <c r="G1402" s="61">
        <v>5250000</v>
      </c>
      <c r="H1402" s="102">
        <v>0</v>
      </c>
      <c r="I1402" s="8" t="s">
        <v>553</v>
      </c>
      <c r="J1402" s="17" t="s">
        <v>18</v>
      </c>
      <c r="K1402" s="67" t="s">
        <v>1932</v>
      </c>
    </row>
    <row r="1403" spans="1:11" x14ac:dyDescent="0.25">
      <c r="A1403" s="8">
        <v>38</v>
      </c>
      <c r="B1403" s="65" t="s">
        <v>2000</v>
      </c>
      <c r="C1403" s="42" t="s">
        <v>15</v>
      </c>
      <c r="D1403" s="17">
        <v>1</v>
      </c>
      <c r="E1403" s="12" t="s">
        <v>2002</v>
      </c>
      <c r="F1403" s="12" t="s">
        <v>697</v>
      </c>
      <c r="G1403" s="61">
        <v>5250000</v>
      </c>
      <c r="H1403" s="102">
        <v>0</v>
      </c>
      <c r="I1403" s="8" t="s">
        <v>553</v>
      </c>
      <c r="J1403" s="17" t="s">
        <v>18</v>
      </c>
      <c r="K1403" s="67" t="s">
        <v>1932</v>
      </c>
    </row>
    <row r="1404" spans="1:11" ht="25.5" x14ac:dyDescent="0.25">
      <c r="A1404" s="8">
        <v>39</v>
      </c>
      <c r="B1404" s="65" t="s">
        <v>1998</v>
      </c>
      <c r="C1404" s="42" t="s">
        <v>15</v>
      </c>
      <c r="D1404" s="17">
        <v>1</v>
      </c>
      <c r="E1404" s="12" t="s">
        <v>2003</v>
      </c>
      <c r="F1404" s="12" t="s">
        <v>697</v>
      </c>
      <c r="G1404" s="61">
        <v>1940000</v>
      </c>
      <c r="H1404" s="102">
        <v>0</v>
      </c>
      <c r="I1404" s="8" t="s">
        <v>553</v>
      </c>
      <c r="J1404" s="17" t="s">
        <v>18</v>
      </c>
      <c r="K1404" s="67" t="s">
        <v>1932</v>
      </c>
    </row>
    <row r="1405" spans="1:11" x14ac:dyDescent="0.25">
      <c r="A1405" s="8">
        <v>40</v>
      </c>
      <c r="B1405" s="65" t="s">
        <v>1936</v>
      </c>
      <c r="C1405" s="42" t="s">
        <v>15</v>
      </c>
      <c r="D1405" s="17">
        <v>1</v>
      </c>
      <c r="E1405" s="12" t="s">
        <v>2004</v>
      </c>
      <c r="F1405" s="12" t="s">
        <v>1938</v>
      </c>
      <c r="G1405" s="61">
        <v>1980000</v>
      </c>
      <c r="H1405" s="102">
        <v>0</v>
      </c>
      <c r="I1405" s="8" t="s">
        <v>553</v>
      </c>
      <c r="J1405" s="17" t="s">
        <v>18</v>
      </c>
      <c r="K1405" s="67" t="s">
        <v>1932</v>
      </c>
    </row>
    <row r="1406" spans="1:11" x14ac:dyDescent="0.25">
      <c r="A1406" s="8">
        <v>41</v>
      </c>
      <c r="B1406" s="65" t="s">
        <v>286</v>
      </c>
      <c r="C1406" s="42" t="s">
        <v>15</v>
      </c>
      <c r="D1406" s="17">
        <v>1</v>
      </c>
      <c r="E1406" s="12" t="s">
        <v>2005</v>
      </c>
      <c r="F1406" s="12" t="s">
        <v>196</v>
      </c>
      <c r="G1406" s="61">
        <v>7980000</v>
      </c>
      <c r="H1406" s="102">
        <v>0</v>
      </c>
      <c r="I1406" s="8" t="s">
        <v>553</v>
      </c>
      <c r="J1406" s="17" t="s">
        <v>18</v>
      </c>
      <c r="K1406" s="67" t="s">
        <v>1932</v>
      </c>
    </row>
    <row r="1407" spans="1:11" x14ac:dyDescent="0.25">
      <c r="A1407" s="8">
        <v>42</v>
      </c>
      <c r="B1407" s="65" t="s">
        <v>286</v>
      </c>
      <c r="C1407" s="42" t="s">
        <v>15</v>
      </c>
      <c r="D1407" s="17">
        <v>1</v>
      </c>
      <c r="E1407" s="12" t="s">
        <v>2006</v>
      </c>
      <c r="F1407" s="12" t="s">
        <v>196</v>
      </c>
      <c r="G1407" s="61">
        <v>7980000</v>
      </c>
      <c r="H1407" s="102">
        <v>0</v>
      </c>
      <c r="I1407" s="8" t="s">
        <v>553</v>
      </c>
      <c r="J1407" s="17" t="s">
        <v>18</v>
      </c>
      <c r="K1407" s="67" t="s">
        <v>1932</v>
      </c>
    </row>
    <row r="1408" spans="1:11" x14ac:dyDescent="0.25">
      <c r="A1408" s="8">
        <v>43</v>
      </c>
      <c r="B1408" s="65" t="s">
        <v>1936</v>
      </c>
      <c r="C1408" s="42" t="s">
        <v>15</v>
      </c>
      <c r="D1408" s="17">
        <v>1</v>
      </c>
      <c r="E1408" s="12" t="s">
        <v>2007</v>
      </c>
      <c r="F1408" s="12" t="s">
        <v>1938</v>
      </c>
      <c r="G1408" s="61">
        <v>1980000</v>
      </c>
      <c r="H1408" s="102">
        <v>0</v>
      </c>
      <c r="I1408" s="8" t="s">
        <v>553</v>
      </c>
      <c r="J1408" s="17" t="s">
        <v>18</v>
      </c>
      <c r="K1408" s="67" t="s">
        <v>1932</v>
      </c>
    </row>
    <row r="1409" spans="1:11" ht="25.5" x14ac:dyDescent="0.25">
      <c r="A1409" s="8">
        <v>44</v>
      </c>
      <c r="B1409" s="65" t="s">
        <v>2008</v>
      </c>
      <c r="C1409" s="42" t="s">
        <v>15</v>
      </c>
      <c r="D1409" s="17">
        <v>1</v>
      </c>
      <c r="E1409" s="12" t="s">
        <v>2009</v>
      </c>
      <c r="F1409" s="12" t="s">
        <v>2010</v>
      </c>
      <c r="G1409" s="61">
        <v>2454545</v>
      </c>
      <c r="H1409" s="102">
        <v>0</v>
      </c>
      <c r="I1409" s="8" t="s">
        <v>553</v>
      </c>
      <c r="J1409" s="17" t="s">
        <v>2011</v>
      </c>
      <c r="K1409" s="67" t="s">
        <v>1932</v>
      </c>
    </row>
    <row r="1410" spans="1:11" ht="25.5" x14ac:dyDescent="0.25">
      <c r="A1410" s="8">
        <v>45</v>
      </c>
      <c r="B1410" s="65" t="s">
        <v>2012</v>
      </c>
      <c r="C1410" s="42" t="s">
        <v>15</v>
      </c>
      <c r="D1410" s="17">
        <v>1</v>
      </c>
      <c r="E1410" s="12" t="s">
        <v>2013</v>
      </c>
      <c r="F1410" s="12" t="s">
        <v>2014</v>
      </c>
      <c r="G1410" s="61">
        <v>3350000</v>
      </c>
      <c r="H1410" s="102">
        <v>0</v>
      </c>
      <c r="I1410" s="8" t="s">
        <v>24</v>
      </c>
      <c r="J1410" s="17" t="s">
        <v>2011</v>
      </c>
      <c r="K1410" s="67" t="s">
        <v>1932</v>
      </c>
    </row>
    <row r="1411" spans="1:11" ht="25.5" x14ac:dyDescent="0.25">
      <c r="A1411" s="8">
        <v>46</v>
      </c>
      <c r="B1411" s="65" t="s">
        <v>2015</v>
      </c>
      <c r="C1411" s="42" t="s">
        <v>15</v>
      </c>
      <c r="D1411" s="17">
        <v>1</v>
      </c>
      <c r="E1411" s="12" t="s">
        <v>2016</v>
      </c>
      <c r="F1411" s="12" t="s">
        <v>2017</v>
      </c>
      <c r="G1411" s="61">
        <v>600000</v>
      </c>
      <c r="H1411" s="102">
        <v>0</v>
      </c>
      <c r="I1411" s="8" t="s">
        <v>2018</v>
      </c>
      <c r="J1411" s="17" t="s">
        <v>2011</v>
      </c>
      <c r="K1411" s="67" t="s">
        <v>1932</v>
      </c>
    </row>
    <row r="1412" spans="1:11" ht="25.5" x14ac:dyDescent="0.25">
      <c r="A1412" s="8">
        <v>47</v>
      </c>
      <c r="B1412" s="65" t="s">
        <v>2015</v>
      </c>
      <c r="C1412" s="42" t="s">
        <v>15</v>
      </c>
      <c r="D1412" s="17">
        <v>1</v>
      </c>
      <c r="E1412" s="12" t="s">
        <v>2019</v>
      </c>
      <c r="F1412" s="12" t="s">
        <v>2017</v>
      </c>
      <c r="G1412" s="61">
        <v>600000</v>
      </c>
      <c r="H1412" s="102">
        <v>0</v>
      </c>
      <c r="I1412" s="8" t="s">
        <v>2018</v>
      </c>
      <c r="J1412" s="17" t="s">
        <v>2011</v>
      </c>
      <c r="K1412" s="67" t="s">
        <v>1932</v>
      </c>
    </row>
    <row r="1413" spans="1:11" ht="25.5" x14ac:dyDescent="0.25">
      <c r="A1413" s="8">
        <v>48</v>
      </c>
      <c r="B1413" s="65" t="s">
        <v>2015</v>
      </c>
      <c r="C1413" s="42" t="s">
        <v>15</v>
      </c>
      <c r="D1413" s="17">
        <v>1</v>
      </c>
      <c r="E1413" s="12" t="s">
        <v>2020</v>
      </c>
      <c r="F1413" s="12" t="s">
        <v>2017</v>
      </c>
      <c r="G1413" s="61">
        <v>600000</v>
      </c>
      <c r="H1413" s="102">
        <v>0</v>
      </c>
      <c r="I1413" s="8" t="s">
        <v>2018</v>
      </c>
      <c r="J1413" s="17" t="s">
        <v>2011</v>
      </c>
      <c r="K1413" s="67" t="s">
        <v>1932</v>
      </c>
    </row>
    <row r="1414" spans="1:11" ht="25.5" x14ac:dyDescent="0.25">
      <c r="A1414" s="8">
        <v>49</v>
      </c>
      <c r="B1414" s="65" t="s">
        <v>2015</v>
      </c>
      <c r="C1414" s="42" t="s">
        <v>15</v>
      </c>
      <c r="D1414" s="17">
        <v>1</v>
      </c>
      <c r="E1414" s="12" t="s">
        <v>2021</v>
      </c>
      <c r="F1414" s="12" t="s">
        <v>2017</v>
      </c>
      <c r="G1414" s="61">
        <v>600000</v>
      </c>
      <c r="H1414" s="102">
        <v>0</v>
      </c>
      <c r="I1414" s="8" t="s">
        <v>2018</v>
      </c>
      <c r="J1414" s="17" t="s">
        <v>2011</v>
      </c>
      <c r="K1414" s="67" t="s">
        <v>1932</v>
      </c>
    </row>
    <row r="1415" spans="1:11" ht="25.5" x14ac:dyDescent="0.25">
      <c r="A1415" s="8">
        <v>50</v>
      </c>
      <c r="B1415" s="65" t="s">
        <v>2015</v>
      </c>
      <c r="C1415" s="42" t="s">
        <v>15</v>
      </c>
      <c r="D1415" s="17">
        <v>1</v>
      </c>
      <c r="E1415" s="12" t="s">
        <v>2022</v>
      </c>
      <c r="F1415" s="12" t="s">
        <v>2017</v>
      </c>
      <c r="G1415" s="61">
        <v>600000</v>
      </c>
      <c r="H1415" s="102">
        <v>0</v>
      </c>
      <c r="I1415" s="8" t="s">
        <v>2018</v>
      </c>
      <c r="J1415" s="17" t="s">
        <v>2011</v>
      </c>
      <c r="K1415" s="67" t="s">
        <v>1932</v>
      </c>
    </row>
    <row r="1416" spans="1:11" x14ac:dyDescent="0.25">
      <c r="A1416" s="8">
        <v>51</v>
      </c>
      <c r="B1416" s="65" t="s">
        <v>2023</v>
      </c>
      <c r="C1416" s="42" t="s">
        <v>15</v>
      </c>
      <c r="D1416" s="17">
        <v>1</v>
      </c>
      <c r="E1416" s="12" t="s">
        <v>2024</v>
      </c>
      <c r="F1416" s="12" t="s">
        <v>552</v>
      </c>
      <c r="G1416" s="61">
        <v>1292601</v>
      </c>
      <c r="H1416" s="102">
        <v>0</v>
      </c>
      <c r="I1416" s="8" t="s">
        <v>2018</v>
      </c>
      <c r="J1416" s="17" t="s">
        <v>2011</v>
      </c>
      <c r="K1416" s="67" t="s">
        <v>1932</v>
      </c>
    </row>
    <row r="1417" spans="1:11" x14ac:dyDescent="0.25">
      <c r="A1417" s="8">
        <v>52</v>
      </c>
      <c r="B1417" s="65" t="s">
        <v>2023</v>
      </c>
      <c r="C1417" s="42" t="s">
        <v>15</v>
      </c>
      <c r="D1417" s="17">
        <v>1</v>
      </c>
      <c r="E1417" s="12" t="s">
        <v>2025</v>
      </c>
      <c r="F1417" s="12" t="s">
        <v>552</v>
      </c>
      <c r="G1417" s="61">
        <v>1292601</v>
      </c>
      <c r="H1417" s="102">
        <v>0</v>
      </c>
      <c r="I1417" s="8" t="s">
        <v>2018</v>
      </c>
      <c r="J1417" s="17" t="s">
        <v>2011</v>
      </c>
      <c r="K1417" s="67" t="s">
        <v>1932</v>
      </c>
    </row>
    <row r="1418" spans="1:11" x14ac:dyDescent="0.25">
      <c r="A1418" s="8">
        <v>53</v>
      </c>
      <c r="B1418" s="65" t="s">
        <v>2023</v>
      </c>
      <c r="C1418" s="42" t="s">
        <v>15</v>
      </c>
      <c r="D1418" s="17">
        <v>1</v>
      </c>
      <c r="E1418" s="12" t="s">
        <v>2026</v>
      </c>
      <c r="F1418" s="12" t="s">
        <v>552</v>
      </c>
      <c r="G1418" s="61">
        <v>1292601</v>
      </c>
      <c r="H1418" s="102">
        <v>0</v>
      </c>
      <c r="I1418" s="8" t="s">
        <v>2018</v>
      </c>
      <c r="J1418" s="17" t="s">
        <v>2011</v>
      </c>
      <c r="K1418" s="67" t="s">
        <v>1932</v>
      </c>
    </row>
    <row r="1419" spans="1:11" x14ac:dyDescent="0.25">
      <c r="A1419" s="8">
        <v>54</v>
      </c>
      <c r="B1419" s="65" t="s">
        <v>2023</v>
      </c>
      <c r="C1419" s="42" t="s">
        <v>15</v>
      </c>
      <c r="D1419" s="17">
        <v>1</v>
      </c>
      <c r="E1419" s="12" t="s">
        <v>2027</v>
      </c>
      <c r="F1419" s="12" t="s">
        <v>552</v>
      </c>
      <c r="G1419" s="61">
        <v>1292601</v>
      </c>
      <c r="H1419" s="102">
        <v>0</v>
      </c>
      <c r="I1419" s="8" t="s">
        <v>2018</v>
      </c>
      <c r="J1419" s="17" t="s">
        <v>2011</v>
      </c>
      <c r="K1419" s="67" t="s">
        <v>1932</v>
      </c>
    </row>
    <row r="1420" spans="1:11" x14ac:dyDescent="0.25">
      <c r="A1420" s="8">
        <v>55</v>
      </c>
      <c r="B1420" s="65" t="s">
        <v>2023</v>
      </c>
      <c r="C1420" s="42" t="s">
        <v>15</v>
      </c>
      <c r="D1420" s="17">
        <v>1</v>
      </c>
      <c r="E1420" s="12" t="s">
        <v>2028</v>
      </c>
      <c r="F1420" s="12" t="s">
        <v>552</v>
      </c>
      <c r="G1420" s="61">
        <v>1292601</v>
      </c>
      <c r="H1420" s="102">
        <v>0</v>
      </c>
      <c r="I1420" s="8" t="s">
        <v>2018</v>
      </c>
      <c r="J1420" s="17" t="s">
        <v>2011</v>
      </c>
      <c r="K1420" s="67" t="s">
        <v>1932</v>
      </c>
    </row>
    <row r="1421" spans="1:11" x14ac:dyDescent="0.25">
      <c r="A1421" s="8">
        <v>56</v>
      </c>
      <c r="B1421" s="65" t="s">
        <v>2023</v>
      </c>
      <c r="C1421" s="42" t="s">
        <v>15</v>
      </c>
      <c r="D1421" s="17">
        <v>1</v>
      </c>
      <c r="E1421" s="12" t="s">
        <v>2029</v>
      </c>
      <c r="F1421" s="12" t="s">
        <v>552</v>
      </c>
      <c r="G1421" s="61">
        <v>1292601</v>
      </c>
      <c r="H1421" s="102">
        <v>0</v>
      </c>
      <c r="I1421" s="8" t="s">
        <v>2018</v>
      </c>
      <c r="J1421" s="17" t="s">
        <v>2011</v>
      </c>
      <c r="K1421" s="67" t="s">
        <v>1932</v>
      </c>
    </row>
    <row r="1422" spans="1:11" x14ac:dyDescent="0.25">
      <c r="A1422" s="8">
        <v>57</v>
      </c>
      <c r="B1422" s="65" t="s">
        <v>2023</v>
      </c>
      <c r="C1422" s="42" t="s">
        <v>15</v>
      </c>
      <c r="D1422" s="17">
        <v>1</v>
      </c>
      <c r="E1422" s="12" t="s">
        <v>2030</v>
      </c>
      <c r="F1422" s="12" t="s">
        <v>552</v>
      </c>
      <c r="G1422" s="61">
        <v>1292601</v>
      </c>
      <c r="H1422" s="102">
        <v>0</v>
      </c>
      <c r="I1422" s="8" t="s">
        <v>2018</v>
      </c>
      <c r="J1422" s="17" t="s">
        <v>2011</v>
      </c>
      <c r="K1422" s="67" t="s">
        <v>1932</v>
      </c>
    </row>
    <row r="1423" spans="1:11" ht="25.5" x14ac:dyDescent="0.25">
      <c r="A1423" s="8">
        <v>58</v>
      </c>
      <c r="B1423" s="65" t="s">
        <v>2015</v>
      </c>
      <c r="C1423" s="42" t="s">
        <v>15</v>
      </c>
      <c r="D1423" s="17">
        <v>1</v>
      </c>
      <c r="E1423" s="12" t="s">
        <v>2031</v>
      </c>
      <c r="F1423" s="12" t="s">
        <v>2017</v>
      </c>
      <c r="G1423" s="61">
        <v>600000</v>
      </c>
      <c r="H1423" s="102">
        <v>0</v>
      </c>
      <c r="I1423" s="8" t="s">
        <v>2018</v>
      </c>
      <c r="J1423" s="17" t="s">
        <v>2011</v>
      </c>
      <c r="K1423" s="67" t="s">
        <v>1932</v>
      </c>
    </row>
    <row r="1424" spans="1:11" ht="25.5" x14ac:dyDescent="0.25">
      <c r="A1424" s="8">
        <v>59</v>
      </c>
      <c r="B1424" s="65" t="s">
        <v>2015</v>
      </c>
      <c r="C1424" s="42" t="s">
        <v>15</v>
      </c>
      <c r="D1424" s="17">
        <v>1</v>
      </c>
      <c r="E1424" s="12" t="s">
        <v>2032</v>
      </c>
      <c r="F1424" s="12" t="s">
        <v>2017</v>
      </c>
      <c r="G1424" s="61">
        <v>600000</v>
      </c>
      <c r="H1424" s="102">
        <v>0</v>
      </c>
      <c r="I1424" s="8" t="s">
        <v>2018</v>
      </c>
      <c r="J1424" s="17" t="s">
        <v>2011</v>
      </c>
      <c r="K1424" s="67" t="s">
        <v>1932</v>
      </c>
    </row>
    <row r="1425" spans="1:11" ht="25.5" x14ac:dyDescent="0.25">
      <c r="A1425" s="8">
        <v>60</v>
      </c>
      <c r="B1425" s="65" t="s">
        <v>2015</v>
      </c>
      <c r="C1425" s="42" t="s">
        <v>15</v>
      </c>
      <c r="D1425" s="17">
        <v>1</v>
      </c>
      <c r="E1425" s="12" t="s">
        <v>2033</v>
      </c>
      <c r="F1425" s="12" t="s">
        <v>2017</v>
      </c>
      <c r="G1425" s="61">
        <v>600000</v>
      </c>
      <c r="H1425" s="102">
        <v>0</v>
      </c>
      <c r="I1425" s="8" t="s">
        <v>2018</v>
      </c>
      <c r="J1425" s="17" t="s">
        <v>2011</v>
      </c>
      <c r="K1425" s="67" t="s">
        <v>1932</v>
      </c>
    </row>
    <row r="1426" spans="1:11" ht="25.5" x14ac:dyDescent="0.25">
      <c r="A1426" s="8">
        <v>61</v>
      </c>
      <c r="B1426" s="65" t="s">
        <v>2015</v>
      </c>
      <c r="C1426" s="42" t="s">
        <v>15</v>
      </c>
      <c r="D1426" s="17">
        <v>1</v>
      </c>
      <c r="E1426" s="12" t="s">
        <v>2034</v>
      </c>
      <c r="F1426" s="12" t="s">
        <v>2017</v>
      </c>
      <c r="G1426" s="61">
        <v>600000</v>
      </c>
      <c r="H1426" s="102">
        <v>0</v>
      </c>
      <c r="I1426" s="8" t="s">
        <v>2018</v>
      </c>
      <c r="J1426" s="17" t="s">
        <v>2011</v>
      </c>
      <c r="K1426" s="67" t="s">
        <v>1932</v>
      </c>
    </row>
    <row r="1427" spans="1:11" ht="25.5" x14ac:dyDescent="0.25">
      <c r="A1427" s="8">
        <v>62</v>
      </c>
      <c r="B1427" s="65" t="s">
        <v>2015</v>
      </c>
      <c r="C1427" s="42" t="s">
        <v>15</v>
      </c>
      <c r="D1427" s="17">
        <v>1</v>
      </c>
      <c r="E1427" s="12" t="s">
        <v>2035</v>
      </c>
      <c r="F1427" s="12" t="s">
        <v>2017</v>
      </c>
      <c r="G1427" s="61">
        <v>600000</v>
      </c>
      <c r="H1427" s="102">
        <v>0</v>
      </c>
      <c r="I1427" s="8" t="s">
        <v>2018</v>
      </c>
      <c r="J1427" s="17" t="s">
        <v>2011</v>
      </c>
      <c r="K1427" s="67" t="s">
        <v>1932</v>
      </c>
    </row>
    <row r="1428" spans="1:11" ht="25.5" x14ac:dyDescent="0.25">
      <c r="A1428" s="8">
        <v>63</v>
      </c>
      <c r="B1428" s="65" t="s">
        <v>2015</v>
      </c>
      <c r="C1428" s="42" t="s">
        <v>15</v>
      </c>
      <c r="D1428" s="17">
        <v>1</v>
      </c>
      <c r="E1428" s="12" t="s">
        <v>2036</v>
      </c>
      <c r="F1428" s="12" t="s">
        <v>2017</v>
      </c>
      <c r="G1428" s="61">
        <v>600000</v>
      </c>
      <c r="H1428" s="102">
        <v>0</v>
      </c>
      <c r="I1428" s="8" t="s">
        <v>2018</v>
      </c>
      <c r="J1428" s="17" t="s">
        <v>2011</v>
      </c>
      <c r="K1428" s="67" t="s">
        <v>1932</v>
      </c>
    </row>
    <row r="1429" spans="1:11" ht="25.5" x14ac:dyDescent="0.25">
      <c r="A1429" s="8">
        <v>64</v>
      </c>
      <c r="B1429" s="65" t="s">
        <v>2015</v>
      </c>
      <c r="C1429" s="42" t="s">
        <v>15</v>
      </c>
      <c r="D1429" s="17">
        <v>1</v>
      </c>
      <c r="E1429" s="12" t="s">
        <v>2037</v>
      </c>
      <c r="F1429" s="12" t="s">
        <v>2017</v>
      </c>
      <c r="G1429" s="61">
        <v>600000</v>
      </c>
      <c r="H1429" s="102">
        <v>0</v>
      </c>
      <c r="I1429" s="8" t="s">
        <v>2018</v>
      </c>
      <c r="J1429" s="17" t="s">
        <v>2011</v>
      </c>
      <c r="K1429" s="67" t="s">
        <v>1932</v>
      </c>
    </row>
    <row r="1430" spans="1:11" ht="38.25" x14ac:dyDescent="0.25">
      <c r="A1430" s="8">
        <v>65</v>
      </c>
      <c r="B1430" s="65" t="s">
        <v>1985</v>
      </c>
      <c r="C1430" s="42" t="s">
        <v>15</v>
      </c>
      <c r="D1430" s="17">
        <v>1</v>
      </c>
      <c r="E1430" s="12" t="s">
        <v>2038</v>
      </c>
      <c r="F1430" s="12" t="s">
        <v>100</v>
      </c>
      <c r="G1430" s="61">
        <v>2850100</v>
      </c>
      <c r="H1430" s="102">
        <v>0</v>
      </c>
      <c r="I1430" s="8" t="s">
        <v>553</v>
      </c>
      <c r="J1430" s="17" t="s">
        <v>2011</v>
      </c>
      <c r="K1430" s="67" t="s">
        <v>1932</v>
      </c>
    </row>
    <row r="1431" spans="1:11" x14ac:dyDescent="0.25">
      <c r="A1431" s="8">
        <v>66</v>
      </c>
      <c r="B1431" s="65" t="s">
        <v>1762</v>
      </c>
      <c r="C1431" s="42" t="s">
        <v>15</v>
      </c>
      <c r="D1431" s="17">
        <v>1</v>
      </c>
      <c r="E1431" s="12" t="s">
        <v>2039</v>
      </c>
      <c r="F1431" s="12" t="s">
        <v>78</v>
      </c>
      <c r="G1431" s="61">
        <v>14465000</v>
      </c>
      <c r="H1431" s="102">
        <v>0</v>
      </c>
      <c r="I1431" s="8" t="s">
        <v>553</v>
      </c>
      <c r="J1431" s="17" t="s">
        <v>2011</v>
      </c>
      <c r="K1431" s="67" t="s">
        <v>1932</v>
      </c>
    </row>
    <row r="1432" spans="1:11" ht="38.25" x14ac:dyDescent="0.25">
      <c r="A1432" s="8">
        <v>67</v>
      </c>
      <c r="B1432" s="65" t="s">
        <v>1985</v>
      </c>
      <c r="C1432" s="42" t="s">
        <v>15</v>
      </c>
      <c r="D1432" s="17">
        <v>1</v>
      </c>
      <c r="E1432" s="12" t="s">
        <v>2040</v>
      </c>
      <c r="F1432" s="12" t="s">
        <v>100</v>
      </c>
      <c r="G1432" s="61">
        <v>2850100</v>
      </c>
      <c r="H1432" s="102">
        <v>0</v>
      </c>
      <c r="I1432" s="8" t="s">
        <v>553</v>
      </c>
      <c r="J1432" s="17" t="s">
        <v>2011</v>
      </c>
      <c r="K1432" s="67" t="s">
        <v>1932</v>
      </c>
    </row>
    <row r="1433" spans="1:11" x14ac:dyDescent="0.25">
      <c r="A1433" s="569" t="s">
        <v>2041</v>
      </c>
      <c r="B1433" s="569"/>
      <c r="C1433" s="569"/>
      <c r="D1433" s="569"/>
      <c r="E1433" s="569"/>
      <c r="F1433" s="569"/>
      <c r="G1433" s="569"/>
      <c r="H1433" s="569"/>
      <c r="I1433" s="569"/>
      <c r="J1433" s="569"/>
      <c r="K1433" s="569"/>
    </row>
    <row r="1434" spans="1:11" x14ac:dyDescent="0.25">
      <c r="A1434" s="42">
        <v>1</v>
      </c>
      <c r="B1434" s="65" t="s">
        <v>2042</v>
      </c>
      <c r="C1434" s="42" t="s">
        <v>15</v>
      </c>
      <c r="D1434" s="42">
        <v>1</v>
      </c>
      <c r="E1434" s="12" t="s">
        <v>2043</v>
      </c>
      <c r="F1434" s="23" t="s">
        <v>2133</v>
      </c>
      <c r="G1434" s="268">
        <v>7480000</v>
      </c>
      <c r="H1434" s="42">
        <v>0</v>
      </c>
      <c r="I1434" s="42" t="s">
        <v>24</v>
      </c>
      <c r="J1434" s="42" t="s">
        <v>18</v>
      </c>
      <c r="K1434" s="269"/>
    </row>
    <row r="1435" spans="1:11" x14ac:dyDescent="0.25">
      <c r="A1435" s="569" t="s">
        <v>2044</v>
      </c>
      <c r="B1435" s="569"/>
      <c r="C1435" s="569"/>
      <c r="D1435" s="569"/>
      <c r="E1435" s="569"/>
      <c r="F1435" s="569"/>
      <c r="G1435" s="569"/>
      <c r="H1435" s="569"/>
      <c r="I1435" s="569"/>
      <c r="J1435" s="569"/>
      <c r="K1435" s="569"/>
    </row>
    <row r="1436" spans="1:11" ht="25.5" x14ac:dyDescent="0.25">
      <c r="A1436" s="8">
        <v>1</v>
      </c>
      <c r="B1436" s="65" t="s">
        <v>2045</v>
      </c>
      <c r="C1436" s="42" t="s">
        <v>15</v>
      </c>
      <c r="D1436" s="3">
        <v>1</v>
      </c>
      <c r="E1436" s="12" t="s">
        <v>2046</v>
      </c>
      <c r="F1436" s="12" t="s">
        <v>100</v>
      </c>
      <c r="G1436" s="7">
        <v>2079000</v>
      </c>
      <c r="H1436" s="42">
        <v>0</v>
      </c>
      <c r="I1436" s="8" t="s">
        <v>553</v>
      </c>
      <c r="J1436" s="9" t="s">
        <v>18</v>
      </c>
      <c r="K1436" s="94" t="s">
        <v>2047</v>
      </c>
    </row>
    <row r="1437" spans="1:11" x14ac:dyDescent="0.25">
      <c r="A1437" s="8">
        <v>2</v>
      </c>
      <c r="B1437" s="66" t="s">
        <v>2048</v>
      </c>
      <c r="C1437" s="42" t="s">
        <v>15</v>
      </c>
      <c r="D1437" s="3">
        <v>1</v>
      </c>
      <c r="E1437" s="12" t="s">
        <v>2049</v>
      </c>
      <c r="F1437" s="12" t="s">
        <v>2017</v>
      </c>
      <c r="G1437" s="7">
        <v>450000</v>
      </c>
      <c r="H1437" s="42">
        <v>0</v>
      </c>
      <c r="I1437" s="8" t="s">
        <v>553</v>
      </c>
      <c r="J1437" s="9" t="s">
        <v>18</v>
      </c>
      <c r="K1437" s="94" t="s">
        <v>2047</v>
      </c>
    </row>
    <row r="1438" spans="1:11" ht="25.5" x14ac:dyDescent="0.25">
      <c r="A1438" s="8">
        <v>3</v>
      </c>
      <c r="B1438" s="65" t="s">
        <v>2050</v>
      </c>
      <c r="C1438" s="42" t="s">
        <v>15</v>
      </c>
      <c r="D1438" s="3">
        <v>1</v>
      </c>
      <c r="E1438" s="12" t="s">
        <v>2051</v>
      </c>
      <c r="F1438" s="12" t="s">
        <v>2052</v>
      </c>
      <c r="G1438" s="7">
        <v>159091</v>
      </c>
      <c r="H1438" s="42">
        <v>0</v>
      </c>
      <c r="I1438" s="8" t="s">
        <v>553</v>
      </c>
      <c r="J1438" s="9" t="s">
        <v>18</v>
      </c>
      <c r="K1438" s="67" t="s">
        <v>2047</v>
      </c>
    </row>
    <row r="1439" spans="1:11" x14ac:dyDescent="0.25">
      <c r="A1439" s="8">
        <v>4</v>
      </c>
      <c r="B1439" s="66" t="s">
        <v>2053</v>
      </c>
      <c r="C1439" s="42" t="s">
        <v>15</v>
      </c>
      <c r="D1439" s="3">
        <v>1</v>
      </c>
      <c r="E1439" s="12" t="s">
        <v>2054</v>
      </c>
      <c r="F1439" s="12" t="s">
        <v>697</v>
      </c>
      <c r="G1439" s="7">
        <v>6539500</v>
      </c>
      <c r="H1439" s="42">
        <v>0</v>
      </c>
      <c r="I1439" s="8" t="s">
        <v>553</v>
      </c>
      <c r="J1439" s="9" t="s">
        <v>18</v>
      </c>
      <c r="K1439" s="67" t="s">
        <v>2047</v>
      </c>
    </row>
    <row r="1440" spans="1:11" x14ac:dyDescent="0.25">
      <c r="A1440" s="8">
        <v>5</v>
      </c>
      <c r="B1440" s="66" t="s">
        <v>2055</v>
      </c>
      <c r="C1440" s="42" t="s">
        <v>15</v>
      </c>
      <c r="D1440" s="3">
        <v>1</v>
      </c>
      <c r="E1440" s="12" t="s">
        <v>2056</v>
      </c>
      <c r="F1440" s="12" t="s">
        <v>2057</v>
      </c>
      <c r="G1440" s="7">
        <v>2762678</v>
      </c>
      <c r="H1440" s="42">
        <v>0</v>
      </c>
      <c r="I1440" s="8" t="s">
        <v>553</v>
      </c>
      <c r="J1440" s="9" t="s">
        <v>18</v>
      </c>
      <c r="K1440" s="67" t="s">
        <v>2047</v>
      </c>
    </row>
    <row r="1441" spans="1:11" ht="25.5" x14ac:dyDescent="0.25">
      <c r="A1441" s="8">
        <v>6</v>
      </c>
      <c r="B1441" s="65" t="s">
        <v>2058</v>
      </c>
      <c r="C1441" s="42" t="s">
        <v>15</v>
      </c>
      <c r="D1441" s="3">
        <v>1</v>
      </c>
      <c r="E1441" s="12" t="s">
        <v>2059</v>
      </c>
      <c r="F1441" s="12" t="s">
        <v>2057</v>
      </c>
      <c r="G1441" s="7">
        <v>1078678</v>
      </c>
      <c r="H1441" s="42">
        <v>0</v>
      </c>
      <c r="I1441" s="8" t="s">
        <v>553</v>
      </c>
      <c r="J1441" s="9" t="s">
        <v>18</v>
      </c>
      <c r="K1441" s="67" t="s">
        <v>2047</v>
      </c>
    </row>
    <row r="1442" spans="1:11" x14ac:dyDescent="0.25">
      <c r="A1442" s="8">
        <v>7</v>
      </c>
      <c r="B1442" s="66" t="s">
        <v>123</v>
      </c>
      <c r="C1442" s="42" t="s">
        <v>15</v>
      </c>
      <c r="D1442" s="3">
        <v>1</v>
      </c>
      <c r="E1442" s="12" t="s">
        <v>2060</v>
      </c>
      <c r="F1442" s="12" t="s">
        <v>401</v>
      </c>
      <c r="G1442" s="7">
        <v>2585000</v>
      </c>
      <c r="H1442" s="42">
        <v>0</v>
      </c>
      <c r="I1442" s="8" t="s">
        <v>553</v>
      </c>
      <c r="J1442" s="9" t="s">
        <v>18</v>
      </c>
      <c r="K1442" s="67" t="s">
        <v>2047</v>
      </c>
    </row>
    <row r="1443" spans="1:11" x14ac:dyDescent="0.25">
      <c r="A1443" s="8">
        <v>8</v>
      </c>
      <c r="B1443" s="66" t="s">
        <v>2061</v>
      </c>
      <c r="C1443" s="42" t="s">
        <v>15</v>
      </c>
      <c r="D1443" s="3">
        <v>1</v>
      </c>
      <c r="E1443" s="12" t="s">
        <v>2062</v>
      </c>
      <c r="F1443" s="12" t="s">
        <v>2063</v>
      </c>
      <c r="G1443" s="7">
        <v>4500000</v>
      </c>
      <c r="H1443" s="42">
        <v>0</v>
      </c>
      <c r="I1443" s="8" t="s">
        <v>553</v>
      </c>
      <c r="J1443" s="9" t="s">
        <v>18</v>
      </c>
      <c r="K1443" s="67" t="s">
        <v>2047</v>
      </c>
    </row>
    <row r="1444" spans="1:11" x14ac:dyDescent="0.25">
      <c r="A1444" s="8">
        <v>9</v>
      </c>
      <c r="B1444" s="66" t="s">
        <v>2064</v>
      </c>
      <c r="C1444" s="42" t="s">
        <v>15</v>
      </c>
      <c r="D1444" s="3">
        <v>1</v>
      </c>
      <c r="E1444" s="12" t="s">
        <v>2065</v>
      </c>
      <c r="F1444" s="12" t="s">
        <v>697</v>
      </c>
      <c r="G1444" s="7">
        <v>330000</v>
      </c>
      <c r="H1444" s="42">
        <v>0</v>
      </c>
      <c r="I1444" s="8" t="s">
        <v>553</v>
      </c>
      <c r="J1444" s="9" t="s">
        <v>18</v>
      </c>
      <c r="K1444" s="67" t="s">
        <v>2047</v>
      </c>
    </row>
    <row r="1445" spans="1:11" ht="25.5" x14ac:dyDescent="0.25">
      <c r="A1445" s="8">
        <v>10</v>
      </c>
      <c r="B1445" s="65" t="s">
        <v>393</v>
      </c>
      <c r="C1445" s="42" t="s">
        <v>15</v>
      </c>
      <c r="D1445" s="3">
        <v>1</v>
      </c>
      <c r="E1445" s="12" t="s">
        <v>2066</v>
      </c>
      <c r="F1445" s="12" t="s">
        <v>395</v>
      </c>
      <c r="G1445" s="7">
        <v>6780000</v>
      </c>
      <c r="H1445" s="42">
        <v>0</v>
      </c>
      <c r="I1445" s="8" t="s">
        <v>553</v>
      </c>
      <c r="J1445" s="9" t="s">
        <v>18</v>
      </c>
      <c r="K1445" s="67" t="s">
        <v>2047</v>
      </c>
    </row>
    <row r="1446" spans="1:11" x14ac:dyDescent="0.25">
      <c r="A1446" s="8">
        <v>11</v>
      </c>
      <c r="B1446" s="104" t="s">
        <v>2067</v>
      </c>
      <c r="C1446" s="42" t="s">
        <v>15</v>
      </c>
      <c r="D1446" s="3">
        <v>1</v>
      </c>
      <c r="E1446" s="105" t="s">
        <v>2068</v>
      </c>
      <c r="F1446" s="105">
        <v>43206</v>
      </c>
      <c r="G1446" s="7">
        <v>7800000</v>
      </c>
      <c r="H1446" s="42">
        <v>0</v>
      </c>
      <c r="I1446" s="8" t="s">
        <v>553</v>
      </c>
      <c r="J1446" s="9" t="s">
        <v>18</v>
      </c>
      <c r="K1446" s="67" t="s">
        <v>2047</v>
      </c>
    </row>
    <row r="1447" spans="1:11" x14ac:dyDescent="0.25">
      <c r="A1447" s="8">
        <v>12</v>
      </c>
      <c r="B1447" s="104" t="s">
        <v>2069</v>
      </c>
      <c r="C1447" s="42" t="s">
        <v>15</v>
      </c>
      <c r="D1447" s="3">
        <v>1</v>
      </c>
      <c r="E1447" s="105" t="s">
        <v>2068</v>
      </c>
      <c r="F1447" s="105">
        <v>43206</v>
      </c>
      <c r="G1447" s="7">
        <v>7172727</v>
      </c>
      <c r="H1447" s="42">
        <v>0</v>
      </c>
      <c r="I1447" s="8" t="s">
        <v>553</v>
      </c>
      <c r="J1447" s="9" t="s">
        <v>18</v>
      </c>
      <c r="K1447" s="67" t="s">
        <v>2047</v>
      </c>
    </row>
    <row r="1448" spans="1:11" x14ac:dyDescent="0.25">
      <c r="A1448" s="8">
        <v>13</v>
      </c>
      <c r="B1448" s="104" t="s">
        <v>2069</v>
      </c>
      <c r="C1448" s="42" t="s">
        <v>15</v>
      </c>
      <c r="D1448" s="3">
        <v>1</v>
      </c>
      <c r="E1448" s="105" t="s">
        <v>2068</v>
      </c>
      <c r="F1448" s="105">
        <v>43206</v>
      </c>
      <c r="G1448" s="7">
        <v>7172727</v>
      </c>
      <c r="H1448" s="42">
        <v>0</v>
      </c>
      <c r="I1448" s="8" t="s">
        <v>553</v>
      </c>
      <c r="J1448" s="9" t="s">
        <v>18</v>
      </c>
      <c r="K1448" s="67" t="s">
        <v>2047</v>
      </c>
    </row>
    <row r="1449" spans="1:11" ht="25.5" x14ac:dyDescent="0.25">
      <c r="A1449" s="8">
        <v>14</v>
      </c>
      <c r="B1449" s="65" t="s">
        <v>2070</v>
      </c>
      <c r="C1449" s="42" t="s">
        <v>15</v>
      </c>
      <c r="D1449" s="3">
        <v>1</v>
      </c>
      <c r="E1449" s="12" t="s">
        <v>2071</v>
      </c>
      <c r="F1449" s="12" t="s">
        <v>392</v>
      </c>
      <c r="G1449" s="7">
        <v>209000</v>
      </c>
      <c r="H1449" s="42">
        <v>0</v>
      </c>
      <c r="I1449" s="8" t="s">
        <v>553</v>
      </c>
      <c r="J1449" s="9" t="s">
        <v>18</v>
      </c>
      <c r="K1449" s="67" t="s">
        <v>2047</v>
      </c>
    </row>
    <row r="1450" spans="1:11" ht="25.5" x14ac:dyDescent="0.25">
      <c r="A1450" s="8">
        <v>15</v>
      </c>
      <c r="B1450" s="65" t="s">
        <v>2072</v>
      </c>
      <c r="C1450" s="42" t="s">
        <v>15</v>
      </c>
      <c r="D1450" s="3">
        <v>1</v>
      </c>
      <c r="E1450" s="12" t="s">
        <v>2073</v>
      </c>
      <c r="F1450" s="12" t="s">
        <v>392</v>
      </c>
      <c r="G1450" s="7">
        <v>1045000</v>
      </c>
      <c r="H1450" s="42">
        <v>0</v>
      </c>
      <c r="I1450" s="8" t="s">
        <v>553</v>
      </c>
      <c r="J1450" s="9" t="s">
        <v>18</v>
      </c>
      <c r="K1450" s="67" t="s">
        <v>2047</v>
      </c>
    </row>
    <row r="1451" spans="1:11" ht="25.5" x14ac:dyDescent="0.25">
      <c r="A1451" s="8">
        <v>16</v>
      </c>
      <c r="B1451" s="65" t="s">
        <v>2074</v>
      </c>
      <c r="C1451" s="3" t="s">
        <v>15</v>
      </c>
      <c r="D1451" s="3">
        <v>1</v>
      </c>
      <c r="E1451" s="12" t="s">
        <v>2075</v>
      </c>
      <c r="F1451" s="12" t="s">
        <v>2076</v>
      </c>
      <c r="G1451" s="7">
        <v>20000000</v>
      </c>
      <c r="H1451" s="42">
        <v>0</v>
      </c>
      <c r="I1451" s="8" t="s">
        <v>553</v>
      </c>
      <c r="J1451" s="9" t="s">
        <v>18</v>
      </c>
      <c r="K1451" s="67" t="s">
        <v>2047</v>
      </c>
    </row>
    <row r="1452" spans="1:11" ht="25.5" x14ac:dyDescent="0.25">
      <c r="A1452" s="8">
        <v>17</v>
      </c>
      <c r="B1452" s="65" t="s">
        <v>2077</v>
      </c>
      <c r="C1452" s="42" t="s">
        <v>15</v>
      </c>
      <c r="D1452" s="3">
        <v>1</v>
      </c>
      <c r="E1452" s="12" t="s">
        <v>2078</v>
      </c>
      <c r="F1452" s="12" t="s">
        <v>2014</v>
      </c>
      <c r="G1452" s="7">
        <v>10351000</v>
      </c>
      <c r="H1452" s="42">
        <v>0</v>
      </c>
      <c r="I1452" s="8" t="s">
        <v>553</v>
      </c>
      <c r="J1452" s="9" t="s">
        <v>18</v>
      </c>
      <c r="K1452" s="67" t="s">
        <v>2047</v>
      </c>
    </row>
    <row r="1453" spans="1:11" x14ac:dyDescent="0.25">
      <c r="A1453" s="8">
        <v>18</v>
      </c>
      <c r="B1453" s="65" t="s">
        <v>2079</v>
      </c>
      <c r="C1453" s="42" t="s">
        <v>15</v>
      </c>
      <c r="D1453" s="3">
        <v>1</v>
      </c>
      <c r="E1453" s="12" t="s">
        <v>2080</v>
      </c>
      <c r="F1453" s="12" t="s">
        <v>761</v>
      </c>
      <c r="G1453" s="7">
        <v>17662711</v>
      </c>
      <c r="H1453" s="42">
        <v>0</v>
      </c>
      <c r="I1453" s="8" t="s">
        <v>553</v>
      </c>
      <c r="J1453" s="9" t="s">
        <v>18</v>
      </c>
      <c r="K1453" s="67" t="s">
        <v>2047</v>
      </c>
    </row>
    <row r="1454" spans="1:11" x14ac:dyDescent="0.25">
      <c r="A1454" s="8">
        <v>19</v>
      </c>
      <c r="B1454" s="65" t="s">
        <v>2081</v>
      </c>
      <c r="C1454" s="42" t="s">
        <v>15</v>
      </c>
      <c r="D1454" s="3">
        <v>1</v>
      </c>
      <c r="E1454" s="12" t="s">
        <v>2082</v>
      </c>
      <c r="F1454" s="12" t="s">
        <v>704</v>
      </c>
      <c r="G1454" s="7">
        <v>5386200</v>
      </c>
      <c r="H1454" s="42">
        <v>0</v>
      </c>
      <c r="I1454" s="8" t="s">
        <v>553</v>
      </c>
      <c r="J1454" s="9" t="s">
        <v>18</v>
      </c>
      <c r="K1454" s="67" t="s">
        <v>2047</v>
      </c>
    </row>
    <row r="1455" spans="1:11" ht="25.5" x14ac:dyDescent="0.25">
      <c r="A1455" s="8">
        <v>20</v>
      </c>
      <c r="B1455" s="65" t="s">
        <v>2077</v>
      </c>
      <c r="C1455" s="42" t="s">
        <v>15</v>
      </c>
      <c r="D1455" s="3">
        <v>1</v>
      </c>
      <c r="E1455" s="12" t="s">
        <v>2083</v>
      </c>
      <c r="F1455" s="12" t="s">
        <v>2014</v>
      </c>
      <c r="G1455" s="7">
        <v>10351000</v>
      </c>
      <c r="H1455" s="42">
        <v>0</v>
      </c>
      <c r="I1455" s="8" t="s">
        <v>553</v>
      </c>
      <c r="J1455" s="9" t="s">
        <v>18</v>
      </c>
      <c r="K1455" s="67" t="s">
        <v>2047</v>
      </c>
    </row>
    <row r="1456" spans="1:11" x14ac:dyDescent="0.25">
      <c r="A1456" s="8">
        <v>21</v>
      </c>
      <c r="B1456" s="65" t="s">
        <v>2084</v>
      </c>
      <c r="C1456" s="42" t="s">
        <v>15</v>
      </c>
      <c r="D1456" s="3">
        <v>1</v>
      </c>
      <c r="E1456" s="12" t="s">
        <v>2085</v>
      </c>
      <c r="F1456" s="12" t="s">
        <v>2086</v>
      </c>
      <c r="G1456" s="7">
        <v>443636</v>
      </c>
      <c r="H1456" s="42">
        <v>0</v>
      </c>
      <c r="I1456" s="8" t="s">
        <v>553</v>
      </c>
      <c r="J1456" s="9" t="s">
        <v>18</v>
      </c>
      <c r="K1456" s="67" t="s">
        <v>2047</v>
      </c>
    </row>
    <row r="1457" spans="1:11" x14ac:dyDescent="0.25">
      <c r="A1457" s="8">
        <v>22</v>
      </c>
      <c r="B1457" s="66" t="s">
        <v>1833</v>
      </c>
      <c r="C1457" s="42" t="s">
        <v>15</v>
      </c>
      <c r="D1457" s="3">
        <v>1</v>
      </c>
      <c r="E1457" s="12" t="s">
        <v>2087</v>
      </c>
      <c r="F1457" s="12" t="s">
        <v>2057</v>
      </c>
      <c r="G1457" s="7">
        <v>3327179</v>
      </c>
      <c r="H1457" s="42">
        <v>0</v>
      </c>
      <c r="I1457" s="8" t="s">
        <v>553</v>
      </c>
      <c r="J1457" s="9" t="s">
        <v>18</v>
      </c>
      <c r="K1457" s="67" t="s">
        <v>2047</v>
      </c>
    </row>
    <row r="1458" spans="1:11" ht="25.5" x14ac:dyDescent="0.25">
      <c r="A1458" s="8">
        <v>23</v>
      </c>
      <c r="B1458" s="65" t="s">
        <v>2088</v>
      </c>
      <c r="C1458" s="42" t="s">
        <v>15</v>
      </c>
      <c r="D1458" s="3">
        <v>1</v>
      </c>
      <c r="E1458" s="12" t="s">
        <v>2089</v>
      </c>
      <c r="F1458" s="12" t="s">
        <v>707</v>
      </c>
      <c r="G1458" s="7">
        <v>2470000</v>
      </c>
      <c r="H1458" s="42">
        <v>0</v>
      </c>
      <c r="I1458" s="8" t="s">
        <v>553</v>
      </c>
      <c r="J1458" s="9" t="s">
        <v>18</v>
      </c>
      <c r="K1458" s="67" t="s">
        <v>2047</v>
      </c>
    </row>
    <row r="1459" spans="1:11" x14ac:dyDescent="0.25">
      <c r="A1459" s="569" t="s">
        <v>2090</v>
      </c>
      <c r="B1459" s="569"/>
      <c r="C1459" s="569"/>
      <c r="D1459" s="569"/>
      <c r="E1459" s="569"/>
      <c r="F1459" s="569"/>
      <c r="G1459" s="569"/>
      <c r="H1459" s="569"/>
      <c r="I1459" s="569"/>
      <c r="J1459" s="569"/>
      <c r="K1459" s="569"/>
    </row>
    <row r="1460" spans="1:11" x14ac:dyDescent="0.25">
      <c r="A1460" s="25" t="s">
        <v>2135</v>
      </c>
      <c r="B1460" s="51" t="s">
        <v>2091</v>
      </c>
      <c r="C1460" s="44" t="s">
        <v>15</v>
      </c>
      <c r="D1460" s="44">
        <v>1</v>
      </c>
      <c r="E1460" s="52" t="s">
        <v>2092</v>
      </c>
      <c r="F1460" s="52" t="s">
        <v>2093</v>
      </c>
      <c r="G1460" s="270">
        <v>200000</v>
      </c>
      <c r="H1460" s="271">
        <v>0</v>
      </c>
      <c r="I1460" s="44" t="s">
        <v>769</v>
      </c>
      <c r="J1460" s="44" t="s">
        <v>18</v>
      </c>
      <c r="K1460" s="272"/>
    </row>
    <row r="1461" spans="1:11" x14ac:dyDescent="0.25">
      <c r="A1461" s="25" t="s">
        <v>2136</v>
      </c>
      <c r="B1461" s="51" t="s">
        <v>2048</v>
      </c>
      <c r="C1461" s="44" t="s">
        <v>15</v>
      </c>
      <c r="D1461" s="44">
        <v>1</v>
      </c>
      <c r="E1461" s="52" t="s">
        <v>2094</v>
      </c>
      <c r="F1461" s="52" t="s">
        <v>2095</v>
      </c>
      <c r="G1461" s="270">
        <v>450000</v>
      </c>
      <c r="H1461" s="271">
        <v>0</v>
      </c>
      <c r="I1461" s="44" t="s">
        <v>769</v>
      </c>
      <c r="J1461" s="44" t="s">
        <v>18</v>
      </c>
      <c r="K1461" s="272"/>
    </row>
    <row r="1462" spans="1:11" x14ac:dyDescent="0.25">
      <c r="A1462" s="25" t="s">
        <v>2137</v>
      </c>
      <c r="B1462" s="51" t="s">
        <v>2096</v>
      </c>
      <c r="C1462" s="44" t="s">
        <v>15</v>
      </c>
      <c r="D1462" s="44">
        <v>1</v>
      </c>
      <c r="E1462" s="52" t="s">
        <v>2097</v>
      </c>
      <c r="F1462" s="52" t="s">
        <v>2093</v>
      </c>
      <c r="G1462" s="270">
        <v>600000</v>
      </c>
      <c r="H1462" s="271">
        <v>0</v>
      </c>
      <c r="I1462" s="44" t="s">
        <v>769</v>
      </c>
      <c r="J1462" s="44" t="s">
        <v>18</v>
      </c>
      <c r="K1462" s="272"/>
    </row>
    <row r="1463" spans="1:11" ht="25.5" x14ac:dyDescent="0.25">
      <c r="A1463" s="25" t="s">
        <v>2138</v>
      </c>
      <c r="B1463" s="53" t="s">
        <v>2098</v>
      </c>
      <c r="C1463" s="44" t="s">
        <v>15</v>
      </c>
      <c r="D1463" s="44">
        <v>1</v>
      </c>
      <c r="E1463" s="52" t="s">
        <v>2099</v>
      </c>
      <c r="F1463" s="52" t="s">
        <v>2100</v>
      </c>
      <c r="G1463" s="270">
        <v>5510000</v>
      </c>
      <c r="H1463" s="271">
        <v>0</v>
      </c>
      <c r="I1463" s="44" t="s">
        <v>769</v>
      </c>
      <c r="J1463" s="44" t="s">
        <v>18</v>
      </c>
      <c r="K1463" s="272"/>
    </row>
    <row r="1464" spans="1:11" x14ac:dyDescent="0.25">
      <c r="A1464" s="25" t="s">
        <v>2139</v>
      </c>
      <c r="B1464" s="51" t="s">
        <v>2101</v>
      </c>
      <c r="C1464" s="44" t="s">
        <v>15</v>
      </c>
      <c r="D1464" s="44">
        <v>1</v>
      </c>
      <c r="E1464" s="52" t="s">
        <v>2102</v>
      </c>
      <c r="F1464" s="52" t="s">
        <v>1169</v>
      </c>
      <c r="G1464" s="270">
        <v>218181</v>
      </c>
      <c r="H1464" s="271">
        <v>0</v>
      </c>
      <c r="I1464" s="44" t="s">
        <v>769</v>
      </c>
      <c r="J1464" s="44" t="s">
        <v>18</v>
      </c>
      <c r="K1464" s="272"/>
    </row>
    <row r="1465" spans="1:11" x14ac:dyDescent="0.25">
      <c r="A1465" s="25" t="s">
        <v>2140</v>
      </c>
      <c r="B1465" s="51" t="s">
        <v>908</v>
      </c>
      <c r="C1465" s="44" t="s">
        <v>15</v>
      </c>
      <c r="D1465" s="44">
        <v>1</v>
      </c>
      <c r="E1465" s="52" t="s">
        <v>2103</v>
      </c>
      <c r="F1465" s="52" t="s">
        <v>2104</v>
      </c>
      <c r="G1465" s="270">
        <v>2387500</v>
      </c>
      <c r="H1465" s="271">
        <v>0</v>
      </c>
      <c r="I1465" s="44" t="s">
        <v>769</v>
      </c>
      <c r="J1465" s="44" t="s">
        <v>1287</v>
      </c>
      <c r="K1465" s="272"/>
    </row>
    <row r="1466" spans="1:11" x14ac:dyDescent="0.25">
      <c r="A1466" s="25" t="s">
        <v>2141</v>
      </c>
      <c r="B1466" s="51" t="s">
        <v>2101</v>
      </c>
      <c r="C1466" s="44" t="s">
        <v>15</v>
      </c>
      <c r="D1466" s="44">
        <v>1</v>
      </c>
      <c r="E1466" s="52" t="s">
        <v>2105</v>
      </c>
      <c r="F1466" s="52" t="s">
        <v>1169</v>
      </c>
      <c r="G1466" s="270">
        <v>218181</v>
      </c>
      <c r="H1466" s="271">
        <v>0</v>
      </c>
      <c r="I1466" s="44" t="s">
        <v>769</v>
      </c>
      <c r="J1466" s="44" t="s">
        <v>18</v>
      </c>
      <c r="K1466" s="272"/>
    </row>
    <row r="1467" spans="1:11" x14ac:dyDescent="0.25">
      <c r="A1467" s="25" t="s">
        <v>2142</v>
      </c>
      <c r="B1467" s="51" t="s">
        <v>2101</v>
      </c>
      <c r="C1467" s="44" t="s">
        <v>15</v>
      </c>
      <c r="D1467" s="44">
        <v>1</v>
      </c>
      <c r="E1467" s="52" t="s">
        <v>2106</v>
      </c>
      <c r="F1467" s="52" t="s">
        <v>1169</v>
      </c>
      <c r="G1467" s="270">
        <v>218181</v>
      </c>
      <c r="H1467" s="271">
        <v>0</v>
      </c>
      <c r="I1467" s="44" t="s">
        <v>769</v>
      </c>
      <c r="J1467" s="44" t="s">
        <v>18</v>
      </c>
      <c r="K1467" s="272"/>
    </row>
    <row r="1468" spans="1:11" x14ac:dyDescent="0.25">
      <c r="A1468" s="25" t="s">
        <v>2143</v>
      </c>
      <c r="B1468" s="51" t="s">
        <v>908</v>
      </c>
      <c r="C1468" s="44" t="s">
        <v>15</v>
      </c>
      <c r="D1468" s="44">
        <v>1</v>
      </c>
      <c r="E1468" s="52" t="s">
        <v>2107</v>
      </c>
      <c r="F1468" s="52" t="s">
        <v>2104</v>
      </c>
      <c r="G1468" s="270">
        <v>2387500</v>
      </c>
      <c r="H1468" s="271">
        <v>0</v>
      </c>
      <c r="I1468" s="44" t="s">
        <v>769</v>
      </c>
      <c r="J1468" s="44" t="s">
        <v>1287</v>
      </c>
      <c r="K1468" s="272"/>
    </row>
    <row r="1469" spans="1:11" x14ac:dyDescent="0.25">
      <c r="A1469" s="25" t="s">
        <v>2144</v>
      </c>
      <c r="B1469" s="53" t="s">
        <v>2108</v>
      </c>
      <c r="C1469" s="44" t="s">
        <v>15</v>
      </c>
      <c r="D1469" s="44">
        <v>1</v>
      </c>
      <c r="E1469" s="52" t="s">
        <v>2109</v>
      </c>
      <c r="F1469" s="52" t="s">
        <v>2110</v>
      </c>
      <c r="G1469" s="270">
        <v>1755000</v>
      </c>
      <c r="H1469" s="271">
        <v>0</v>
      </c>
      <c r="I1469" s="44" t="s">
        <v>769</v>
      </c>
      <c r="J1469" s="44" t="s">
        <v>18</v>
      </c>
      <c r="K1469" s="272"/>
    </row>
    <row r="1470" spans="1:11" x14ac:dyDescent="0.25">
      <c r="A1470" s="25" t="s">
        <v>2145</v>
      </c>
      <c r="B1470" s="51" t="s">
        <v>2111</v>
      </c>
      <c r="C1470" s="44" t="s">
        <v>15</v>
      </c>
      <c r="D1470" s="44">
        <v>1</v>
      </c>
      <c r="E1470" s="52" t="s">
        <v>2112</v>
      </c>
      <c r="F1470" s="52" t="s">
        <v>2113</v>
      </c>
      <c r="G1470" s="270">
        <v>296389</v>
      </c>
      <c r="H1470" s="271">
        <v>0</v>
      </c>
      <c r="I1470" s="44" t="s">
        <v>769</v>
      </c>
      <c r="J1470" s="44" t="s">
        <v>18</v>
      </c>
      <c r="K1470" s="272"/>
    </row>
    <row r="1471" spans="1:11" x14ac:dyDescent="0.25">
      <c r="A1471" s="25" t="s">
        <v>2146</v>
      </c>
      <c r="B1471" s="51" t="s">
        <v>908</v>
      </c>
      <c r="C1471" s="44" t="s">
        <v>15</v>
      </c>
      <c r="D1471" s="44">
        <v>1</v>
      </c>
      <c r="E1471" s="52" t="s">
        <v>2114</v>
      </c>
      <c r="F1471" s="52" t="s">
        <v>2104</v>
      </c>
      <c r="G1471" s="270">
        <v>2387500</v>
      </c>
      <c r="H1471" s="271">
        <v>0</v>
      </c>
      <c r="I1471" s="44" t="s">
        <v>769</v>
      </c>
      <c r="J1471" s="44" t="s">
        <v>1287</v>
      </c>
      <c r="K1471" s="272"/>
    </row>
    <row r="1472" spans="1:11" x14ac:dyDescent="0.25">
      <c r="A1472" s="25" t="s">
        <v>2147</v>
      </c>
      <c r="B1472" s="51" t="s">
        <v>2115</v>
      </c>
      <c r="C1472" s="44" t="s">
        <v>15</v>
      </c>
      <c r="D1472" s="44">
        <v>1</v>
      </c>
      <c r="E1472" s="52" t="s">
        <v>2116</v>
      </c>
      <c r="F1472" s="52" t="s">
        <v>2104</v>
      </c>
      <c r="G1472" s="270">
        <v>1719000</v>
      </c>
      <c r="H1472" s="271">
        <v>0</v>
      </c>
      <c r="I1472" s="44" t="s">
        <v>769</v>
      </c>
      <c r="J1472" s="44" t="s">
        <v>18</v>
      </c>
      <c r="K1472" s="272"/>
    </row>
    <row r="1473" spans="1:11" x14ac:dyDescent="0.25">
      <c r="A1473" s="25" t="s">
        <v>2148</v>
      </c>
      <c r="B1473" s="51" t="s">
        <v>2101</v>
      </c>
      <c r="C1473" s="44" t="s">
        <v>15</v>
      </c>
      <c r="D1473" s="44">
        <v>1</v>
      </c>
      <c r="E1473" s="52" t="s">
        <v>2117</v>
      </c>
      <c r="F1473" s="52" t="s">
        <v>1169</v>
      </c>
      <c r="G1473" s="270">
        <v>218181</v>
      </c>
      <c r="H1473" s="271">
        <v>0</v>
      </c>
      <c r="I1473" s="44" t="s">
        <v>769</v>
      </c>
      <c r="J1473" s="44" t="s">
        <v>18</v>
      </c>
      <c r="K1473" s="272"/>
    </row>
    <row r="1474" spans="1:11" ht="25.5" x14ac:dyDescent="0.25">
      <c r="A1474" s="25" t="s">
        <v>2149</v>
      </c>
      <c r="B1474" s="53" t="s">
        <v>2118</v>
      </c>
      <c r="C1474" s="44" t="s">
        <v>15</v>
      </c>
      <c r="D1474" s="44">
        <v>1</v>
      </c>
      <c r="E1474" s="52" t="s">
        <v>2119</v>
      </c>
      <c r="F1474" s="52" t="s">
        <v>2120</v>
      </c>
      <c r="G1474" s="270">
        <v>3131818</v>
      </c>
      <c r="H1474" s="271">
        <v>0</v>
      </c>
      <c r="I1474" s="44" t="s">
        <v>769</v>
      </c>
      <c r="J1474" s="44" t="s">
        <v>1287</v>
      </c>
      <c r="K1474" s="272"/>
    </row>
    <row r="1475" spans="1:11" x14ac:dyDescent="0.25">
      <c r="A1475" s="25" t="s">
        <v>2150</v>
      </c>
      <c r="B1475" s="51" t="s">
        <v>2121</v>
      </c>
      <c r="C1475" s="44" t="s">
        <v>15</v>
      </c>
      <c r="D1475" s="44">
        <v>1</v>
      </c>
      <c r="E1475" s="52" t="s">
        <v>2122</v>
      </c>
      <c r="F1475" s="52" t="s">
        <v>2100</v>
      </c>
      <c r="G1475" s="270">
        <v>1016345</v>
      </c>
      <c r="H1475" s="271">
        <v>0</v>
      </c>
      <c r="I1475" s="44" t="s">
        <v>769</v>
      </c>
      <c r="J1475" s="44" t="s">
        <v>18</v>
      </c>
      <c r="K1475" s="272"/>
    </row>
    <row r="1476" spans="1:11" x14ac:dyDescent="0.25">
      <c r="A1476" s="25" t="s">
        <v>2151</v>
      </c>
      <c r="B1476" s="51" t="s">
        <v>286</v>
      </c>
      <c r="C1476" s="44" t="s">
        <v>15</v>
      </c>
      <c r="D1476" s="44">
        <v>1</v>
      </c>
      <c r="E1476" s="52" t="s">
        <v>2123</v>
      </c>
      <c r="F1476" s="52" t="s">
        <v>1479</v>
      </c>
      <c r="G1476" s="270">
        <v>7980000</v>
      </c>
      <c r="H1476" s="271">
        <v>0</v>
      </c>
      <c r="I1476" s="44" t="s">
        <v>769</v>
      </c>
      <c r="J1476" s="44" t="s">
        <v>1287</v>
      </c>
      <c r="K1476" s="272"/>
    </row>
    <row r="1477" spans="1:11" x14ac:dyDescent="0.25">
      <c r="A1477" s="25" t="s">
        <v>2152</v>
      </c>
      <c r="B1477" s="51" t="s">
        <v>2124</v>
      </c>
      <c r="C1477" s="44" t="s">
        <v>15</v>
      </c>
      <c r="D1477" s="44">
        <v>1</v>
      </c>
      <c r="E1477" s="52" t="s">
        <v>2125</v>
      </c>
      <c r="F1477" s="52" t="s">
        <v>1479</v>
      </c>
      <c r="G1477" s="270">
        <v>3980000</v>
      </c>
      <c r="H1477" s="271">
        <v>0</v>
      </c>
      <c r="I1477" s="44" t="s">
        <v>769</v>
      </c>
      <c r="J1477" s="44" t="s">
        <v>18</v>
      </c>
      <c r="K1477" s="272"/>
    </row>
    <row r="1478" spans="1:11" x14ac:dyDescent="0.25">
      <c r="A1478" s="25" t="s">
        <v>2153</v>
      </c>
      <c r="B1478" s="51" t="s">
        <v>2126</v>
      </c>
      <c r="C1478" s="44" t="s">
        <v>15</v>
      </c>
      <c r="D1478" s="44">
        <v>1</v>
      </c>
      <c r="E1478" s="52" t="s">
        <v>2127</v>
      </c>
      <c r="F1478" s="52" t="s">
        <v>2104</v>
      </c>
      <c r="G1478" s="270">
        <v>85950</v>
      </c>
      <c r="H1478" s="271">
        <v>0</v>
      </c>
      <c r="I1478" s="44"/>
      <c r="J1478" s="44" t="s">
        <v>18</v>
      </c>
      <c r="K1478" s="272"/>
    </row>
    <row r="1479" spans="1:11" x14ac:dyDescent="0.25">
      <c r="A1479" s="569" t="s">
        <v>2988</v>
      </c>
      <c r="B1479" s="569"/>
      <c r="C1479" s="569"/>
      <c r="D1479" s="569"/>
      <c r="E1479" s="569"/>
      <c r="F1479" s="569"/>
      <c r="G1479" s="569"/>
      <c r="H1479" s="569"/>
      <c r="I1479" s="569"/>
      <c r="J1479" s="569"/>
      <c r="K1479" s="569"/>
    </row>
    <row r="1480" spans="1:11" x14ac:dyDescent="0.25">
      <c r="A1480" s="25">
        <v>1</v>
      </c>
      <c r="B1480" s="51" t="s">
        <v>2989</v>
      </c>
      <c r="C1480" s="44" t="s">
        <v>15</v>
      </c>
      <c r="D1480" s="44">
        <v>5</v>
      </c>
      <c r="E1480" s="52" t="s">
        <v>126</v>
      </c>
      <c r="F1480" s="52"/>
      <c r="G1480" s="270"/>
      <c r="H1480" s="271">
        <v>0</v>
      </c>
      <c r="I1480" s="44" t="s">
        <v>2990</v>
      </c>
      <c r="J1480" s="44" t="s">
        <v>52</v>
      </c>
      <c r="K1480" s="272"/>
    </row>
    <row r="1481" spans="1:11" x14ac:dyDescent="0.25">
      <c r="A1481" s="25">
        <v>2</v>
      </c>
      <c r="B1481" s="51" t="s">
        <v>927</v>
      </c>
      <c r="C1481" s="44" t="s">
        <v>15</v>
      </c>
      <c r="D1481" s="44">
        <v>6</v>
      </c>
      <c r="E1481" s="52" t="s">
        <v>126</v>
      </c>
      <c r="F1481" s="52"/>
      <c r="G1481" s="270"/>
      <c r="H1481" s="271">
        <v>0</v>
      </c>
      <c r="I1481" s="44" t="s">
        <v>2990</v>
      </c>
      <c r="J1481" s="44" t="s">
        <v>52</v>
      </c>
      <c r="K1481" s="272"/>
    </row>
    <row r="1482" spans="1:11" x14ac:dyDescent="0.25">
      <c r="A1482" s="566" t="s">
        <v>1411</v>
      </c>
      <c r="B1482" s="567"/>
      <c r="C1482" s="567"/>
      <c r="D1482" s="567"/>
      <c r="E1482" s="567"/>
      <c r="F1482" s="567"/>
      <c r="G1482" s="567"/>
      <c r="H1482" s="567"/>
      <c r="I1482" s="567"/>
      <c r="J1482" s="567"/>
      <c r="K1482" s="568"/>
    </row>
    <row r="1483" spans="1:11" x14ac:dyDescent="0.25">
      <c r="A1483" s="106">
        <v>1</v>
      </c>
      <c r="B1483" s="53" t="s">
        <v>1412</v>
      </c>
      <c r="C1483" s="42" t="s">
        <v>15</v>
      </c>
      <c r="D1483" s="42">
        <v>1</v>
      </c>
      <c r="E1483" s="52" t="s">
        <v>1413</v>
      </c>
      <c r="F1483" s="52" t="s">
        <v>1414</v>
      </c>
      <c r="G1483" s="90">
        <v>1500000</v>
      </c>
      <c r="H1483" s="42">
        <v>0</v>
      </c>
      <c r="I1483" s="42" t="s">
        <v>24</v>
      </c>
      <c r="J1483" s="42" t="s">
        <v>52</v>
      </c>
      <c r="K1483" s="52" t="s">
        <v>1415</v>
      </c>
    </row>
    <row r="1484" spans="1:11" x14ac:dyDescent="0.25">
      <c r="A1484" s="106">
        <v>2</v>
      </c>
      <c r="B1484" s="53" t="s">
        <v>1416</v>
      </c>
      <c r="C1484" s="42" t="s">
        <v>15</v>
      </c>
      <c r="D1484" s="42">
        <v>1</v>
      </c>
      <c r="E1484" s="52" t="s">
        <v>1417</v>
      </c>
      <c r="F1484" s="52" t="s">
        <v>1414</v>
      </c>
      <c r="G1484" s="90">
        <v>600000</v>
      </c>
      <c r="H1484" s="42">
        <v>0</v>
      </c>
      <c r="I1484" s="42" t="s">
        <v>24</v>
      </c>
      <c r="J1484" s="42" t="s">
        <v>52</v>
      </c>
      <c r="K1484" s="52" t="s">
        <v>1415</v>
      </c>
    </row>
    <row r="1485" spans="1:11" x14ac:dyDescent="0.25">
      <c r="A1485" s="106">
        <v>3</v>
      </c>
      <c r="B1485" s="53" t="s">
        <v>1418</v>
      </c>
      <c r="C1485" s="42" t="s">
        <v>15</v>
      </c>
      <c r="D1485" s="42">
        <v>1</v>
      </c>
      <c r="E1485" s="52" t="s">
        <v>1419</v>
      </c>
      <c r="F1485" s="52" t="s">
        <v>1420</v>
      </c>
      <c r="G1485" s="90">
        <v>420000</v>
      </c>
      <c r="H1485" s="42">
        <v>0</v>
      </c>
      <c r="I1485" s="42" t="s">
        <v>24</v>
      </c>
      <c r="J1485" s="42" t="s">
        <v>52</v>
      </c>
      <c r="K1485" s="52" t="s">
        <v>1415</v>
      </c>
    </row>
    <row r="1486" spans="1:11" x14ac:dyDescent="0.25">
      <c r="A1486" s="106">
        <v>4</v>
      </c>
      <c r="B1486" s="53" t="s">
        <v>1418</v>
      </c>
      <c r="C1486" s="42" t="s">
        <v>15</v>
      </c>
      <c r="D1486" s="42">
        <v>1</v>
      </c>
      <c r="E1486" s="52" t="s">
        <v>1421</v>
      </c>
      <c r="F1486" s="52" t="s">
        <v>1420</v>
      </c>
      <c r="G1486" s="90">
        <v>420000</v>
      </c>
      <c r="H1486" s="42">
        <v>0</v>
      </c>
      <c r="I1486" s="42" t="s">
        <v>24</v>
      </c>
      <c r="J1486" s="42" t="s">
        <v>52</v>
      </c>
      <c r="K1486" s="52" t="s">
        <v>1415</v>
      </c>
    </row>
    <row r="1487" spans="1:11" x14ac:dyDescent="0.25">
      <c r="A1487" s="106">
        <v>5</v>
      </c>
      <c r="B1487" s="53" t="s">
        <v>1422</v>
      </c>
      <c r="C1487" s="42" t="s">
        <v>15</v>
      </c>
      <c r="D1487" s="42">
        <v>1</v>
      </c>
      <c r="E1487" s="52" t="s">
        <v>1423</v>
      </c>
      <c r="F1487" s="52" t="s">
        <v>1424</v>
      </c>
      <c r="G1487" s="90">
        <v>2536364</v>
      </c>
      <c r="H1487" s="42">
        <v>0</v>
      </c>
      <c r="I1487" s="42" t="s">
        <v>24</v>
      </c>
      <c r="J1487" s="42" t="s">
        <v>52</v>
      </c>
      <c r="K1487" s="52" t="s">
        <v>1415</v>
      </c>
    </row>
    <row r="1488" spans="1:11" x14ac:dyDescent="0.25">
      <c r="A1488" s="106">
        <v>6</v>
      </c>
      <c r="B1488" s="53" t="s">
        <v>1418</v>
      </c>
      <c r="C1488" s="42" t="s">
        <v>15</v>
      </c>
      <c r="D1488" s="42">
        <v>1</v>
      </c>
      <c r="E1488" s="52" t="s">
        <v>1425</v>
      </c>
      <c r="F1488" s="52" t="s">
        <v>1420</v>
      </c>
      <c r="G1488" s="90">
        <v>420000</v>
      </c>
      <c r="H1488" s="42">
        <v>0</v>
      </c>
      <c r="I1488" s="42" t="s">
        <v>24</v>
      </c>
      <c r="J1488" s="42" t="s">
        <v>52</v>
      </c>
      <c r="K1488" s="52" t="s">
        <v>1415</v>
      </c>
    </row>
    <row r="1489" spans="1:11" x14ac:dyDescent="0.25">
      <c r="A1489" s="106">
        <v>7</v>
      </c>
      <c r="B1489" s="53" t="s">
        <v>1418</v>
      </c>
      <c r="C1489" s="42" t="s">
        <v>15</v>
      </c>
      <c r="D1489" s="42">
        <v>1</v>
      </c>
      <c r="E1489" s="52" t="s">
        <v>1426</v>
      </c>
      <c r="F1489" s="52" t="s">
        <v>1420</v>
      </c>
      <c r="G1489" s="90">
        <v>420000</v>
      </c>
      <c r="H1489" s="42">
        <v>0</v>
      </c>
      <c r="I1489" s="42" t="s">
        <v>24</v>
      </c>
      <c r="J1489" s="42" t="s">
        <v>52</v>
      </c>
      <c r="K1489" s="52" t="s">
        <v>1415</v>
      </c>
    </row>
    <row r="1490" spans="1:11" x14ac:dyDescent="0.25">
      <c r="A1490" s="106">
        <v>8</v>
      </c>
      <c r="B1490" s="53" t="s">
        <v>1418</v>
      </c>
      <c r="C1490" s="42" t="s">
        <v>15</v>
      </c>
      <c r="D1490" s="42">
        <v>1</v>
      </c>
      <c r="E1490" s="52" t="s">
        <v>1427</v>
      </c>
      <c r="F1490" s="52" t="s">
        <v>1420</v>
      </c>
      <c r="G1490" s="90">
        <v>420000</v>
      </c>
      <c r="H1490" s="42">
        <v>0</v>
      </c>
      <c r="I1490" s="42" t="s">
        <v>24</v>
      </c>
      <c r="J1490" s="42" t="s">
        <v>52</v>
      </c>
      <c r="K1490" s="52" t="s">
        <v>1415</v>
      </c>
    </row>
    <row r="1491" spans="1:11" x14ac:dyDescent="0.25">
      <c r="A1491" s="106">
        <v>9</v>
      </c>
      <c r="B1491" s="53" t="s">
        <v>1418</v>
      </c>
      <c r="C1491" s="42" t="s">
        <v>15</v>
      </c>
      <c r="D1491" s="42">
        <v>1</v>
      </c>
      <c r="E1491" s="52" t="s">
        <v>1428</v>
      </c>
      <c r="F1491" s="52" t="s">
        <v>1420</v>
      </c>
      <c r="G1491" s="90">
        <v>420000</v>
      </c>
      <c r="H1491" s="42">
        <v>0</v>
      </c>
      <c r="I1491" s="42" t="s">
        <v>24</v>
      </c>
      <c r="J1491" s="42" t="s">
        <v>52</v>
      </c>
      <c r="K1491" s="52" t="s">
        <v>1415</v>
      </c>
    </row>
    <row r="1492" spans="1:11" x14ac:dyDescent="0.25">
      <c r="A1492" s="106">
        <v>10</v>
      </c>
      <c r="B1492" s="53" t="s">
        <v>1429</v>
      </c>
      <c r="C1492" s="42" t="s">
        <v>15</v>
      </c>
      <c r="D1492" s="42">
        <v>1</v>
      </c>
      <c r="E1492" s="52" t="s">
        <v>1430</v>
      </c>
      <c r="F1492" s="52" t="s">
        <v>1420</v>
      </c>
      <c r="G1492" s="90">
        <v>2720000</v>
      </c>
      <c r="H1492" s="42">
        <v>0</v>
      </c>
      <c r="I1492" s="42" t="s">
        <v>24</v>
      </c>
      <c r="J1492" s="42" t="s">
        <v>52</v>
      </c>
      <c r="K1492" s="52" t="s">
        <v>1415</v>
      </c>
    </row>
    <row r="1493" spans="1:11" x14ac:dyDescent="0.25">
      <c r="A1493" s="106">
        <v>11</v>
      </c>
      <c r="B1493" s="53" t="s">
        <v>602</v>
      </c>
      <c r="C1493" s="42" t="s">
        <v>15</v>
      </c>
      <c r="D1493" s="42">
        <v>1</v>
      </c>
      <c r="E1493" s="52" t="s">
        <v>1431</v>
      </c>
      <c r="F1493" s="52" t="s">
        <v>1424</v>
      </c>
      <c r="G1493" s="90">
        <v>2136364</v>
      </c>
      <c r="H1493" s="42">
        <v>0</v>
      </c>
      <c r="I1493" s="42" t="s">
        <v>24</v>
      </c>
      <c r="J1493" s="42" t="s">
        <v>52</v>
      </c>
      <c r="K1493" s="52" t="s">
        <v>1415</v>
      </c>
    </row>
    <row r="1494" spans="1:11" x14ac:dyDescent="0.25">
      <c r="A1494" s="106">
        <v>12</v>
      </c>
      <c r="B1494" s="53" t="s">
        <v>1418</v>
      </c>
      <c r="C1494" s="42" t="s">
        <v>15</v>
      </c>
      <c r="D1494" s="42">
        <v>1</v>
      </c>
      <c r="E1494" s="52" t="s">
        <v>1432</v>
      </c>
      <c r="F1494" s="52" t="s">
        <v>1420</v>
      </c>
      <c r="G1494" s="90">
        <v>420000</v>
      </c>
      <c r="H1494" s="42">
        <v>0</v>
      </c>
      <c r="I1494" s="42" t="s">
        <v>24</v>
      </c>
      <c r="J1494" s="42" t="s">
        <v>52</v>
      </c>
      <c r="K1494" s="52" t="s">
        <v>1415</v>
      </c>
    </row>
    <row r="1495" spans="1:11" x14ac:dyDescent="0.25">
      <c r="A1495" s="106">
        <v>13</v>
      </c>
      <c r="B1495" s="53" t="s">
        <v>1418</v>
      </c>
      <c r="C1495" s="42" t="s">
        <v>15</v>
      </c>
      <c r="D1495" s="42">
        <v>1</v>
      </c>
      <c r="E1495" s="52" t="s">
        <v>1433</v>
      </c>
      <c r="F1495" s="52" t="s">
        <v>1420</v>
      </c>
      <c r="G1495" s="90">
        <v>420000</v>
      </c>
      <c r="H1495" s="42">
        <v>0</v>
      </c>
      <c r="I1495" s="42" t="s">
        <v>24</v>
      </c>
      <c r="J1495" s="42" t="s">
        <v>52</v>
      </c>
      <c r="K1495" s="52" t="s">
        <v>1415</v>
      </c>
    </row>
    <row r="1496" spans="1:11" ht="38.25" x14ac:dyDescent="0.25">
      <c r="A1496" s="106">
        <v>14</v>
      </c>
      <c r="B1496" s="53" t="s">
        <v>215</v>
      </c>
      <c r="C1496" s="42" t="s">
        <v>15</v>
      </c>
      <c r="D1496" s="42">
        <v>1</v>
      </c>
      <c r="E1496" s="52" t="s">
        <v>1434</v>
      </c>
      <c r="F1496" s="52" t="s">
        <v>1435</v>
      </c>
      <c r="G1496" s="90">
        <v>10670000</v>
      </c>
      <c r="H1496" s="42">
        <v>0</v>
      </c>
      <c r="I1496" s="42" t="s">
        <v>24</v>
      </c>
      <c r="J1496" s="42" t="s">
        <v>52</v>
      </c>
      <c r="K1496" s="52" t="s">
        <v>1415</v>
      </c>
    </row>
    <row r="1497" spans="1:11" x14ac:dyDescent="0.25">
      <c r="A1497" s="106">
        <v>15</v>
      </c>
      <c r="B1497" s="53" t="s">
        <v>1436</v>
      </c>
      <c r="C1497" s="42" t="s">
        <v>15</v>
      </c>
      <c r="D1497" s="42">
        <v>1</v>
      </c>
      <c r="E1497" s="52" t="s">
        <v>1437</v>
      </c>
      <c r="F1497" s="52" t="s">
        <v>1438</v>
      </c>
      <c r="G1497" s="90">
        <v>3934920</v>
      </c>
      <c r="H1497" s="42">
        <v>0</v>
      </c>
      <c r="I1497" s="42" t="s">
        <v>24</v>
      </c>
      <c r="J1497" s="42" t="s">
        <v>52</v>
      </c>
      <c r="K1497" s="52" t="s">
        <v>1415</v>
      </c>
    </row>
    <row r="1498" spans="1:11" x14ac:dyDescent="0.25">
      <c r="A1498" s="106">
        <v>16</v>
      </c>
      <c r="B1498" s="53" t="s">
        <v>1439</v>
      </c>
      <c r="C1498" s="42" t="s">
        <v>15</v>
      </c>
      <c r="D1498" s="42">
        <v>1</v>
      </c>
      <c r="E1498" s="52" t="s">
        <v>1440</v>
      </c>
      <c r="F1498" s="52" t="s">
        <v>1137</v>
      </c>
      <c r="G1498" s="90">
        <v>24390000</v>
      </c>
      <c r="H1498" s="42">
        <v>0</v>
      </c>
      <c r="I1498" s="42" t="s">
        <v>24</v>
      </c>
      <c r="J1498" s="42" t="s">
        <v>52</v>
      </c>
      <c r="K1498" s="52" t="s">
        <v>1415</v>
      </c>
    </row>
    <row r="1499" spans="1:11" x14ac:dyDescent="0.25">
      <c r="A1499" s="106">
        <v>17</v>
      </c>
      <c r="B1499" s="53" t="s">
        <v>1441</v>
      </c>
      <c r="C1499" s="42" t="s">
        <v>15</v>
      </c>
      <c r="D1499" s="42">
        <v>1</v>
      </c>
      <c r="E1499" s="52" t="s">
        <v>1442</v>
      </c>
      <c r="F1499" s="52" t="s">
        <v>1443</v>
      </c>
      <c r="G1499" s="90">
        <v>6380000</v>
      </c>
      <c r="H1499" s="42">
        <v>0</v>
      </c>
      <c r="I1499" s="42" t="s">
        <v>24</v>
      </c>
      <c r="J1499" s="42" t="s">
        <v>52</v>
      </c>
      <c r="K1499" s="52" t="s">
        <v>1415</v>
      </c>
    </row>
    <row r="1500" spans="1:11" x14ac:dyDescent="0.25">
      <c r="A1500" s="106">
        <v>18</v>
      </c>
      <c r="B1500" s="53" t="s">
        <v>1444</v>
      </c>
      <c r="C1500" s="42" t="s">
        <v>15</v>
      </c>
      <c r="D1500" s="42">
        <v>1</v>
      </c>
      <c r="E1500" s="52" t="s">
        <v>1445</v>
      </c>
      <c r="F1500" s="52" t="s">
        <v>1443</v>
      </c>
      <c r="G1500" s="90">
        <v>2200000</v>
      </c>
      <c r="H1500" s="42">
        <v>0</v>
      </c>
      <c r="I1500" s="42" t="s">
        <v>24</v>
      </c>
      <c r="J1500" s="42" t="s">
        <v>52</v>
      </c>
      <c r="K1500" s="52" t="s">
        <v>1415</v>
      </c>
    </row>
    <row r="1501" spans="1:11" x14ac:dyDescent="0.25">
      <c r="A1501" s="106">
        <v>19</v>
      </c>
      <c r="B1501" s="53" t="s">
        <v>1446</v>
      </c>
      <c r="C1501" s="42" t="s">
        <v>15</v>
      </c>
      <c r="D1501" s="42">
        <v>1</v>
      </c>
      <c r="E1501" s="52" t="s">
        <v>1447</v>
      </c>
      <c r="F1501" s="52" t="s">
        <v>1448</v>
      </c>
      <c r="G1501" s="90">
        <v>450000</v>
      </c>
      <c r="H1501" s="42">
        <v>0</v>
      </c>
      <c r="I1501" s="42" t="s">
        <v>24</v>
      </c>
      <c r="J1501" s="42" t="s">
        <v>52</v>
      </c>
      <c r="K1501" s="52" t="s">
        <v>1415</v>
      </c>
    </row>
    <row r="1502" spans="1:11" x14ac:dyDescent="0.25">
      <c r="A1502" s="106">
        <v>20</v>
      </c>
      <c r="B1502" s="53" t="s">
        <v>1449</v>
      </c>
      <c r="C1502" s="42" t="s">
        <v>15</v>
      </c>
      <c r="D1502" s="42">
        <v>1</v>
      </c>
      <c r="E1502" s="52" t="s">
        <v>1450</v>
      </c>
      <c r="F1502" s="52" t="s">
        <v>1451</v>
      </c>
      <c r="G1502" s="90">
        <v>450000</v>
      </c>
      <c r="H1502" s="42">
        <v>0</v>
      </c>
      <c r="I1502" s="42" t="s">
        <v>24</v>
      </c>
      <c r="J1502" s="42" t="s">
        <v>52</v>
      </c>
      <c r="K1502" s="52" t="s">
        <v>1415</v>
      </c>
    </row>
    <row r="1503" spans="1:11" x14ac:dyDescent="0.25">
      <c r="A1503" s="106">
        <v>21</v>
      </c>
      <c r="B1503" s="53" t="s">
        <v>1449</v>
      </c>
      <c r="C1503" s="42" t="s">
        <v>15</v>
      </c>
      <c r="D1503" s="42">
        <v>1</v>
      </c>
      <c r="E1503" s="52" t="s">
        <v>1452</v>
      </c>
      <c r="F1503" s="52" t="s">
        <v>1451</v>
      </c>
      <c r="G1503" s="90">
        <v>450000</v>
      </c>
      <c r="H1503" s="42">
        <v>0</v>
      </c>
      <c r="I1503" s="42" t="s">
        <v>24</v>
      </c>
      <c r="J1503" s="42" t="s">
        <v>52</v>
      </c>
      <c r="K1503" s="52" t="s">
        <v>1415</v>
      </c>
    </row>
    <row r="1504" spans="1:11" x14ac:dyDescent="0.25">
      <c r="A1504" s="106">
        <v>22</v>
      </c>
      <c r="B1504" s="53" t="s">
        <v>191</v>
      </c>
      <c r="C1504" s="42" t="s">
        <v>15</v>
      </c>
      <c r="D1504" s="42">
        <v>1</v>
      </c>
      <c r="E1504" s="52" t="s">
        <v>1453</v>
      </c>
      <c r="F1504" s="52" t="s">
        <v>1454</v>
      </c>
      <c r="G1504" s="90">
        <v>2744000</v>
      </c>
      <c r="H1504" s="42">
        <v>0</v>
      </c>
      <c r="I1504" s="42" t="s">
        <v>24</v>
      </c>
      <c r="J1504" s="42" t="s">
        <v>52</v>
      </c>
      <c r="K1504" s="52" t="s">
        <v>1415</v>
      </c>
    </row>
    <row r="1505" spans="1:11" ht="25.5" x14ac:dyDescent="0.25">
      <c r="A1505" s="106">
        <v>23</v>
      </c>
      <c r="B1505" s="53" t="s">
        <v>1455</v>
      </c>
      <c r="C1505" s="42" t="s">
        <v>15</v>
      </c>
      <c r="D1505" s="42">
        <v>1</v>
      </c>
      <c r="E1505" s="52" t="s">
        <v>1456</v>
      </c>
      <c r="F1505" s="52" t="s">
        <v>1420</v>
      </c>
      <c r="G1505" s="90">
        <v>780000</v>
      </c>
      <c r="H1505" s="42">
        <v>0</v>
      </c>
      <c r="I1505" s="42" t="s">
        <v>24</v>
      </c>
      <c r="J1505" s="42" t="s">
        <v>52</v>
      </c>
      <c r="K1505" s="52" t="s">
        <v>1415</v>
      </c>
    </row>
    <row r="1506" spans="1:11" x14ac:dyDescent="0.25">
      <c r="A1506" s="106">
        <v>24</v>
      </c>
      <c r="B1506" s="53" t="s">
        <v>1418</v>
      </c>
      <c r="C1506" s="42" t="s">
        <v>15</v>
      </c>
      <c r="D1506" s="42">
        <v>1</v>
      </c>
      <c r="E1506" s="52" t="s">
        <v>1457</v>
      </c>
      <c r="F1506" s="52" t="s">
        <v>1420</v>
      </c>
      <c r="G1506" s="90">
        <v>420000</v>
      </c>
      <c r="H1506" s="42">
        <v>0</v>
      </c>
      <c r="I1506" s="42" t="s">
        <v>24</v>
      </c>
      <c r="J1506" s="42" t="s">
        <v>52</v>
      </c>
      <c r="K1506" s="52" t="s">
        <v>1415</v>
      </c>
    </row>
    <row r="1507" spans="1:11" x14ac:dyDescent="0.25">
      <c r="A1507" s="106">
        <v>25</v>
      </c>
      <c r="B1507" s="53" t="s">
        <v>795</v>
      </c>
      <c r="C1507" s="42" t="s">
        <v>15</v>
      </c>
      <c r="D1507" s="42">
        <v>1</v>
      </c>
      <c r="E1507" s="52" t="s">
        <v>1458</v>
      </c>
      <c r="F1507" s="52" t="s">
        <v>1459</v>
      </c>
      <c r="G1507" s="90">
        <v>11000</v>
      </c>
      <c r="H1507" s="42">
        <v>0</v>
      </c>
      <c r="I1507" s="42" t="s">
        <v>24</v>
      </c>
      <c r="J1507" s="42" t="s">
        <v>52</v>
      </c>
      <c r="K1507" s="52" t="s">
        <v>1415</v>
      </c>
    </row>
    <row r="1508" spans="1:11" x14ac:dyDescent="0.25">
      <c r="A1508" s="106">
        <v>26</v>
      </c>
      <c r="B1508" s="53" t="s">
        <v>1460</v>
      </c>
      <c r="C1508" s="42" t="s">
        <v>15</v>
      </c>
      <c r="D1508" s="42">
        <v>1</v>
      </c>
      <c r="E1508" s="52" t="s">
        <v>1461</v>
      </c>
      <c r="F1508" s="52" t="s">
        <v>1448</v>
      </c>
      <c r="G1508" s="90">
        <v>450000</v>
      </c>
      <c r="H1508" s="42">
        <v>0</v>
      </c>
      <c r="I1508" s="42" t="s">
        <v>24</v>
      </c>
      <c r="J1508" s="42" t="s">
        <v>52</v>
      </c>
      <c r="K1508" s="52" t="s">
        <v>1415</v>
      </c>
    </row>
    <row r="1509" spans="1:11" x14ac:dyDescent="0.25">
      <c r="A1509" s="106">
        <v>27</v>
      </c>
      <c r="B1509" s="53" t="s">
        <v>1460</v>
      </c>
      <c r="C1509" s="42" t="s">
        <v>15</v>
      </c>
      <c r="D1509" s="42">
        <v>1</v>
      </c>
      <c r="E1509" s="52" t="s">
        <v>1462</v>
      </c>
      <c r="F1509" s="52" t="s">
        <v>1448</v>
      </c>
      <c r="G1509" s="90">
        <v>450000</v>
      </c>
      <c r="H1509" s="42">
        <v>0</v>
      </c>
      <c r="I1509" s="42" t="s">
        <v>24</v>
      </c>
      <c r="J1509" s="42" t="s">
        <v>52</v>
      </c>
      <c r="K1509" s="52" t="s">
        <v>1415</v>
      </c>
    </row>
    <row r="1510" spans="1:11" x14ac:dyDescent="0.25">
      <c r="A1510" s="106">
        <v>28</v>
      </c>
      <c r="B1510" s="53" t="s">
        <v>1449</v>
      </c>
      <c r="C1510" s="42" t="s">
        <v>15</v>
      </c>
      <c r="D1510" s="42">
        <v>1</v>
      </c>
      <c r="E1510" s="52" t="s">
        <v>1463</v>
      </c>
      <c r="F1510" s="52" t="s">
        <v>1451</v>
      </c>
      <c r="G1510" s="90">
        <v>450000</v>
      </c>
      <c r="H1510" s="42">
        <v>0</v>
      </c>
      <c r="I1510" s="42" t="s">
        <v>24</v>
      </c>
      <c r="J1510" s="42" t="s">
        <v>52</v>
      </c>
      <c r="K1510" s="52" t="s">
        <v>1415</v>
      </c>
    </row>
    <row r="1511" spans="1:11" x14ac:dyDescent="0.25">
      <c r="A1511" s="106">
        <v>29</v>
      </c>
      <c r="B1511" s="53" t="s">
        <v>1464</v>
      </c>
      <c r="C1511" s="42" t="s">
        <v>15</v>
      </c>
      <c r="D1511" s="42">
        <v>1</v>
      </c>
      <c r="E1511" s="52" t="s">
        <v>1465</v>
      </c>
      <c r="F1511" s="52" t="s">
        <v>1448</v>
      </c>
      <c r="G1511" s="90">
        <v>0</v>
      </c>
      <c r="H1511" s="42">
        <v>0</v>
      </c>
      <c r="I1511" s="42" t="s">
        <v>24</v>
      </c>
      <c r="J1511" s="42" t="s">
        <v>52</v>
      </c>
      <c r="K1511" s="52" t="s">
        <v>1415</v>
      </c>
    </row>
    <row r="1512" spans="1:11" ht="25.5" x14ac:dyDescent="0.25">
      <c r="A1512" s="106">
        <v>30</v>
      </c>
      <c r="B1512" s="53" t="s">
        <v>1466</v>
      </c>
      <c r="C1512" s="42" t="s">
        <v>15</v>
      </c>
      <c r="D1512" s="42">
        <v>1</v>
      </c>
      <c r="E1512" s="52" t="s">
        <v>1467</v>
      </c>
      <c r="F1512" s="52" t="s">
        <v>1468</v>
      </c>
      <c r="G1512" s="90">
        <v>20000000</v>
      </c>
      <c r="H1512" s="42">
        <v>0</v>
      </c>
      <c r="I1512" s="42" t="s">
        <v>1133</v>
      </c>
      <c r="J1512" s="42" t="s">
        <v>52</v>
      </c>
      <c r="K1512" s="52" t="s">
        <v>1415</v>
      </c>
    </row>
    <row r="1513" spans="1:11" x14ac:dyDescent="0.25">
      <c r="A1513" s="106">
        <v>31</v>
      </c>
      <c r="B1513" s="53" t="s">
        <v>1469</v>
      </c>
      <c r="C1513" s="42" t="s">
        <v>15</v>
      </c>
      <c r="D1513" s="42">
        <v>1</v>
      </c>
      <c r="E1513" s="52" t="s">
        <v>1470</v>
      </c>
      <c r="F1513" s="52" t="s">
        <v>1471</v>
      </c>
      <c r="G1513" s="90">
        <v>0</v>
      </c>
      <c r="H1513" s="42">
        <v>0</v>
      </c>
      <c r="I1513" s="42" t="s">
        <v>24</v>
      </c>
      <c r="J1513" s="42" t="s">
        <v>52</v>
      </c>
      <c r="K1513" s="52" t="s">
        <v>1415</v>
      </c>
    </row>
    <row r="1514" spans="1:11" x14ac:dyDescent="0.25">
      <c r="A1514" s="106">
        <v>32</v>
      </c>
      <c r="B1514" s="53" t="s">
        <v>1472</v>
      </c>
      <c r="C1514" s="42" t="s">
        <v>15</v>
      </c>
      <c r="D1514" s="42">
        <v>1</v>
      </c>
      <c r="E1514" s="52" t="s">
        <v>1473</v>
      </c>
      <c r="F1514" s="52" t="s">
        <v>1474</v>
      </c>
      <c r="G1514" s="90">
        <v>227273</v>
      </c>
      <c r="H1514" s="42">
        <v>0</v>
      </c>
      <c r="I1514" s="42" t="s">
        <v>24</v>
      </c>
      <c r="J1514" s="42" t="s">
        <v>52</v>
      </c>
      <c r="K1514" s="52" t="s">
        <v>1415</v>
      </c>
    </row>
    <row r="1515" spans="1:11" x14ac:dyDescent="0.25">
      <c r="A1515" s="106">
        <v>33</v>
      </c>
      <c r="B1515" s="53" t="s">
        <v>1449</v>
      </c>
      <c r="C1515" s="42" t="s">
        <v>15</v>
      </c>
      <c r="D1515" s="42">
        <v>1</v>
      </c>
      <c r="E1515" s="52" t="s">
        <v>1475</v>
      </c>
      <c r="F1515" s="52" t="s">
        <v>1451</v>
      </c>
      <c r="G1515" s="90">
        <v>450000</v>
      </c>
      <c r="H1515" s="42">
        <v>0</v>
      </c>
      <c r="I1515" s="42" t="s">
        <v>24</v>
      </c>
      <c r="J1515" s="42" t="s">
        <v>52</v>
      </c>
      <c r="K1515" s="52" t="s">
        <v>1415</v>
      </c>
    </row>
    <row r="1516" spans="1:11" x14ac:dyDescent="0.25">
      <c r="A1516" s="106">
        <v>34</v>
      </c>
      <c r="B1516" s="53" t="s">
        <v>1201</v>
      </c>
      <c r="C1516" s="42" t="s">
        <v>15</v>
      </c>
      <c r="D1516" s="42">
        <v>1</v>
      </c>
      <c r="E1516" s="52" t="s">
        <v>1476</v>
      </c>
      <c r="F1516" s="52" t="s">
        <v>1477</v>
      </c>
      <c r="G1516" s="90">
        <v>10600000</v>
      </c>
      <c r="H1516" s="42">
        <v>0</v>
      </c>
      <c r="I1516" s="42" t="s">
        <v>24</v>
      </c>
      <c r="J1516" s="42" t="s">
        <v>52</v>
      </c>
      <c r="K1516" s="52" t="s">
        <v>1415</v>
      </c>
    </row>
    <row r="1517" spans="1:11" x14ac:dyDescent="0.25">
      <c r="A1517" s="106">
        <v>35</v>
      </c>
      <c r="B1517" s="53" t="s">
        <v>286</v>
      </c>
      <c r="C1517" s="42" t="s">
        <v>15</v>
      </c>
      <c r="D1517" s="42">
        <v>1</v>
      </c>
      <c r="E1517" s="52" t="s">
        <v>1478</v>
      </c>
      <c r="F1517" s="52" t="s">
        <v>1479</v>
      </c>
      <c r="G1517" s="90">
        <v>7980000</v>
      </c>
      <c r="H1517" s="42">
        <v>0</v>
      </c>
      <c r="I1517" s="42" t="s">
        <v>24</v>
      </c>
      <c r="J1517" s="42" t="s">
        <v>52</v>
      </c>
      <c r="K1517" s="52" t="s">
        <v>1415</v>
      </c>
    </row>
    <row r="1518" spans="1:11" x14ac:dyDescent="0.25">
      <c r="A1518" s="106">
        <v>36</v>
      </c>
      <c r="B1518" s="53" t="s">
        <v>286</v>
      </c>
      <c r="C1518" s="42" t="s">
        <v>15</v>
      </c>
      <c r="D1518" s="42">
        <v>1</v>
      </c>
      <c r="E1518" s="52" t="s">
        <v>1480</v>
      </c>
      <c r="F1518" s="52" t="s">
        <v>1479</v>
      </c>
      <c r="G1518" s="90">
        <v>7980000</v>
      </c>
      <c r="H1518" s="42">
        <v>0</v>
      </c>
      <c r="I1518" s="42" t="s">
        <v>24</v>
      </c>
      <c r="J1518" s="42" t="s">
        <v>52</v>
      </c>
      <c r="K1518" s="52" t="s">
        <v>1415</v>
      </c>
    </row>
    <row r="1519" spans="1:11" x14ac:dyDescent="0.25">
      <c r="A1519" s="106">
        <v>37</v>
      </c>
      <c r="B1519" s="53" t="s">
        <v>1436</v>
      </c>
      <c r="C1519" s="42" t="s">
        <v>15</v>
      </c>
      <c r="D1519" s="42">
        <v>1</v>
      </c>
      <c r="E1519" s="52" t="s">
        <v>1481</v>
      </c>
      <c r="F1519" s="52" t="s">
        <v>1438</v>
      </c>
      <c r="G1519" s="90">
        <v>3934920</v>
      </c>
      <c r="H1519" s="42">
        <v>0</v>
      </c>
      <c r="I1519" s="42" t="s">
        <v>24</v>
      </c>
      <c r="J1519" s="42" t="s">
        <v>52</v>
      </c>
      <c r="K1519" s="52" t="s">
        <v>1415</v>
      </c>
    </row>
    <row r="1520" spans="1:11" x14ac:dyDescent="0.25">
      <c r="A1520" s="106">
        <v>38</v>
      </c>
      <c r="B1520" s="53" t="s">
        <v>1482</v>
      </c>
      <c r="C1520" s="42" t="s">
        <v>15</v>
      </c>
      <c r="D1520" s="42">
        <v>6</v>
      </c>
      <c r="E1520" s="52" t="s">
        <v>1483</v>
      </c>
      <c r="F1520" s="52">
        <v>2015</v>
      </c>
      <c r="G1520" s="90">
        <v>0</v>
      </c>
      <c r="H1520" s="42">
        <v>0</v>
      </c>
      <c r="I1520" s="42" t="s">
        <v>24</v>
      </c>
      <c r="J1520" s="42" t="s">
        <v>52</v>
      </c>
      <c r="K1520" s="52" t="s">
        <v>1415</v>
      </c>
    </row>
    <row r="1521" spans="1:11" x14ac:dyDescent="0.25">
      <c r="A1521" s="106">
        <v>39</v>
      </c>
      <c r="B1521" s="53" t="s">
        <v>559</v>
      </c>
      <c r="C1521" s="42" t="s">
        <v>15</v>
      </c>
      <c r="D1521" s="42">
        <v>12</v>
      </c>
      <c r="E1521" s="52" t="s">
        <v>1483</v>
      </c>
      <c r="F1521" s="52">
        <v>2015</v>
      </c>
      <c r="G1521" s="90">
        <v>0</v>
      </c>
      <c r="H1521" s="42">
        <v>0</v>
      </c>
      <c r="I1521" s="42" t="s">
        <v>24</v>
      </c>
      <c r="J1521" s="42" t="s">
        <v>52</v>
      </c>
      <c r="K1521" s="52" t="s">
        <v>1415</v>
      </c>
    </row>
    <row r="1522" spans="1:11" x14ac:dyDescent="0.25">
      <c r="A1522" s="106">
        <v>40</v>
      </c>
      <c r="B1522" s="53" t="s">
        <v>1484</v>
      </c>
      <c r="C1522" s="42" t="s">
        <v>1485</v>
      </c>
      <c r="D1522" s="42">
        <v>1</v>
      </c>
      <c r="E1522" s="52" t="s">
        <v>1483</v>
      </c>
      <c r="F1522" s="52">
        <v>2017</v>
      </c>
      <c r="G1522" s="90">
        <v>0</v>
      </c>
      <c r="H1522" s="42">
        <v>0</v>
      </c>
      <c r="I1522" s="42" t="s">
        <v>24</v>
      </c>
      <c r="J1522" s="42" t="s">
        <v>52</v>
      </c>
      <c r="K1522" s="52" t="s">
        <v>1415</v>
      </c>
    </row>
    <row r="1523" spans="1:11" x14ac:dyDescent="0.25">
      <c r="A1523" s="106">
        <v>41</v>
      </c>
      <c r="B1523" s="53" t="s">
        <v>1486</v>
      </c>
      <c r="C1523" s="42" t="s">
        <v>1487</v>
      </c>
      <c r="D1523" s="42">
        <v>1</v>
      </c>
      <c r="E1523" s="52" t="s">
        <v>1483</v>
      </c>
      <c r="F1523" s="52">
        <v>2017</v>
      </c>
      <c r="G1523" s="90">
        <v>0</v>
      </c>
      <c r="H1523" s="42">
        <v>0</v>
      </c>
      <c r="I1523" s="42" t="s">
        <v>1133</v>
      </c>
      <c r="J1523" s="42" t="s">
        <v>52</v>
      </c>
      <c r="K1523" s="52" t="s">
        <v>1415</v>
      </c>
    </row>
    <row r="1524" spans="1:11" ht="25.5" x14ac:dyDescent="0.25">
      <c r="A1524" s="106">
        <v>42</v>
      </c>
      <c r="B1524" s="53" t="s">
        <v>419</v>
      </c>
      <c r="C1524" s="42" t="s">
        <v>15</v>
      </c>
      <c r="D1524" s="42">
        <v>1</v>
      </c>
      <c r="E1524" s="52" t="s">
        <v>2942</v>
      </c>
      <c r="F1524" s="187">
        <v>41801</v>
      </c>
      <c r="G1524" s="90">
        <v>9000000</v>
      </c>
      <c r="H1524" s="42">
        <v>0</v>
      </c>
      <c r="I1524" s="42" t="s">
        <v>24</v>
      </c>
      <c r="J1524" s="42" t="s">
        <v>52</v>
      </c>
      <c r="K1524" s="52" t="s">
        <v>1415</v>
      </c>
    </row>
    <row r="1525" spans="1:11" ht="38.25" x14ac:dyDescent="0.25">
      <c r="A1525" s="106">
        <v>43</v>
      </c>
      <c r="B1525" s="53" t="s">
        <v>2943</v>
      </c>
      <c r="C1525" s="42" t="s">
        <v>15</v>
      </c>
      <c r="D1525" s="42">
        <v>1</v>
      </c>
      <c r="E1525" s="52" t="s">
        <v>2944</v>
      </c>
      <c r="F1525" s="187">
        <v>41726</v>
      </c>
      <c r="G1525" s="90">
        <v>14191100</v>
      </c>
      <c r="H1525" s="42">
        <v>0</v>
      </c>
      <c r="I1525" s="42" t="s">
        <v>24</v>
      </c>
      <c r="J1525" s="42" t="s">
        <v>52</v>
      </c>
      <c r="K1525" s="52" t="s">
        <v>1415</v>
      </c>
    </row>
    <row r="1526" spans="1:11" x14ac:dyDescent="0.25">
      <c r="A1526" s="106">
        <v>44</v>
      </c>
      <c r="B1526" s="53" t="s">
        <v>413</v>
      </c>
      <c r="C1526" s="42" t="s">
        <v>15</v>
      </c>
      <c r="D1526" s="42">
        <v>1</v>
      </c>
      <c r="E1526" s="52" t="s">
        <v>2945</v>
      </c>
      <c r="F1526" s="187">
        <v>41726</v>
      </c>
      <c r="G1526" s="90">
        <v>2750000</v>
      </c>
      <c r="H1526" s="42">
        <v>0</v>
      </c>
      <c r="I1526" s="42" t="s">
        <v>24</v>
      </c>
      <c r="J1526" s="42" t="s">
        <v>52</v>
      </c>
      <c r="K1526" s="52" t="s">
        <v>1415</v>
      </c>
    </row>
    <row r="1527" spans="1:11" ht="25.5" x14ac:dyDescent="0.25">
      <c r="A1527" s="106">
        <v>45</v>
      </c>
      <c r="B1527" s="53" t="s">
        <v>2946</v>
      </c>
      <c r="C1527" s="42" t="s">
        <v>15</v>
      </c>
      <c r="D1527" s="42">
        <v>1</v>
      </c>
      <c r="E1527" s="52" t="s">
        <v>2947</v>
      </c>
      <c r="F1527" s="187">
        <v>41746</v>
      </c>
      <c r="G1527" s="90">
        <v>1200000</v>
      </c>
      <c r="H1527" s="42">
        <v>0</v>
      </c>
      <c r="I1527" s="42" t="s">
        <v>24</v>
      </c>
      <c r="J1527" s="42" t="s">
        <v>52</v>
      </c>
      <c r="K1527" s="52" t="s">
        <v>1415</v>
      </c>
    </row>
    <row r="1528" spans="1:11" x14ac:dyDescent="0.25">
      <c r="A1528" s="106">
        <v>46</v>
      </c>
      <c r="B1528" s="53" t="s">
        <v>2948</v>
      </c>
      <c r="C1528" s="42" t="s">
        <v>15</v>
      </c>
      <c r="D1528" s="42">
        <v>1</v>
      </c>
      <c r="E1528" s="52" t="s">
        <v>2949</v>
      </c>
      <c r="F1528" s="187">
        <v>39756</v>
      </c>
      <c r="G1528" s="90">
        <v>4201175</v>
      </c>
      <c r="H1528" s="42">
        <v>0</v>
      </c>
      <c r="I1528" s="42" t="s">
        <v>1133</v>
      </c>
      <c r="J1528" s="42" t="s">
        <v>52</v>
      </c>
      <c r="K1528" s="52" t="s">
        <v>1415</v>
      </c>
    </row>
    <row r="1529" spans="1:11" x14ac:dyDescent="0.25">
      <c r="A1529" s="106">
        <v>47</v>
      </c>
      <c r="B1529" s="53" t="s">
        <v>2950</v>
      </c>
      <c r="C1529" s="42" t="s">
        <v>15</v>
      </c>
      <c r="D1529" s="42">
        <v>1</v>
      </c>
      <c r="E1529" s="52" t="s">
        <v>2951</v>
      </c>
      <c r="F1529" s="187">
        <v>40384</v>
      </c>
      <c r="G1529" s="90">
        <v>21735800</v>
      </c>
      <c r="H1529" s="42">
        <v>0</v>
      </c>
      <c r="I1529" s="42" t="s">
        <v>1133</v>
      </c>
      <c r="J1529" s="42" t="s">
        <v>52</v>
      </c>
      <c r="K1529" s="52" t="s">
        <v>1415</v>
      </c>
    </row>
    <row r="1530" spans="1:11" x14ac:dyDescent="0.25">
      <c r="A1530" s="106">
        <v>48</v>
      </c>
      <c r="B1530" s="53" t="s">
        <v>2950</v>
      </c>
      <c r="C1530" s="42" t="s">
        <v>15</v>
      </c>
      <c r="D1530" s="42">
        <v>1</v>
      </c>
      <c r="E1530" s="52" t="s">
        <v>2952</v>
      </c>
      <c r="F1530" s="187">
        <v>40384</v>
      </c>
      <c r="G1530" s="90">
        <v>21735800</v>
      </c>
      <c r="H1530" s="42">
        <v>0</v>
      </c>
      <c r="I1530" s="42" t="s">
        <v>1133</v>
      </c>
      <c r="J1530" s="42" t="s">
        <v>52</v>
      </c>
      <c r="K1530" s="52" t="s">
        <v>1415</v>
      </c>
    </row>
    <row r="1531" spans="1:11" x14ac:dyDescent="0.25">
      <c r="A1531" s="106">
        <v>49</v>
      </c>
      <c r="B1531" s="53" t="s">
        <v>1201</v>
      </c>
      <c r="C1531" s="42" t="s">
        <v>15</v>
      </c>
      <c r="D1531" s="42">
        <v>1</v>
      </c>
      <c r="E1531" s="52" t="s">
        <v>2953</v>
      </c>
      <c r="F1531" s="187">
        <v>42216</v>
      </c>
      <c r="G1531" s="90">
        <v>10600000</v>
      </c>
      <c r="H1531" s="42">
        <v>0</v>
      </c>
      <c r="I1531" s="42" t="s">
        <v>24</v>
      </c>
      <c r="J1531" s="42" t="s">
        <v>52</v>
      </c>
      <c r="K1531" s="52" t="s">
        <v>1415</v>
      </c>
    </row>
    <row r="1532" spans="1:11" x14ac:dyDescent="0.25">
      <c r="A1532" s="106">
        <v>50</v>
      </c>
      <c r="B1532" s="53" t="s">
        <v>2954</v>
      </c>
      <c r="C1532" s="42" t="s">
        <v>15</v>
      </c>
      <c r="D1532" s="42">
        <v>1</v>
      </c>
      <c r="E1532" s="52" t="s">
        <v>2955</v>
      </c>
      <c r="F1532" s="187">
        <v>42269</v>
      </c>
      <c r="G1532" s="90">
        <v>7103571</v>
      </c>
      <c r="H1532" s="42">
        <v>0</v>
      </c>
      <c r="I1532" s="42" t="s">
        <v>24</v>
      </c>
      <c r="J1532" s="42" t="s">
        <v>52</v>
      </c>
      <c r="K1532" s="52" t="s">
        <v>1415</v>
      </c>
    </row>
    <row r="1533" spans="1:11" x14ac:dyDescent="0.25">
      <c r="A1533" s="106">
        <v>51</v>
      </c>
      <c r="B1533" s="53" t="s">
        <v>670</v>
      </c>
      <c r="C1533" s="42" t="s">
        <v>15</v>
      </c>
      <c r="D1533" s="42">
        <v>1</v>
      </c>
      <c r="E1533" s="52" t="s">
        <v>2956</v>
      </c>
      <c r="F1533" s="187">
        <v>42269</v>
      </c>
      <c r="G1533" s="90">
        <v>2848264</v>
      </c>
      <c r="H1533" s="42">
        <v>0</v>
      </c>
      <c r="I1533" s="42" t="s">
        <v>24</v>
      </c>
      <c r="J1533" s="42" t="s">
        <v>52</v>
      </c>
      <c r="K1533" s="52" t="s">
        <v>1415</v>
      </c>
    </row>
    <row r="1534" spans="1:11" x14ac:dyDescent="0.25">
      <c r="A1534" s="106">
        <v>52</v>
      </c>
      <c r="B1534" s="53" t="s">
        <v>1160</v>
      </c>
      <c r="C1534" s="42" t="s">
        <v>15</v>
      </c>
      <c r="D1534" s="42">
        <v>1</v>
      </c>
      <c r="E1534" s="52" t="s">
        <v>2957</v>
      </c>
      <c r="F1534" s="187">
        <v>42269</v>
      </c>
      <c r="G1534" s="90">
        <v>6083893</v>
      </c>
      <c r="H1534" s="42">
        <v>0</v>
      </c>
      <c r="I1534" s="42" t="s">
        <v>24</v>
      </c>
      <c r="J1534" s="42" t="s">
        <v>52</v>
      </c>
      <c r="K1534" s="52" t="s">
        <v>1415</v>
      </c>
    </row>
    <row r="1535" spans="1:11" x14ac:dyDescent="0.25">
      <c r="A1535" s="106">
        <v>53</v>
      </c>
      <c r="B1535" s="53" t="s">
        <v>1160</v>
      </c>
      <c r="C1535" s="42" t="s">
        <v>15</v>
      </c>
      <c r="D1535" s="42">
        <v>1</v>
      </c>
      <c r="E1535" s="52" t="s">
        <v>2958</v>
      </c>
      <c r="F1535" s="187">
        <v>42269</v>
      </c>
      <c r="G1535" s="90">
        <v>6083893</v>
      </c>
      <c r="H1535" s="42">
        <v>0</v>
      </c>
      <c r="I1535" s="42" t="s">
        <v>24</v>
      </c>
      <c r="J1535" s="42" t="s">
        <v>52</v>
      </c>
      <c r="K1535" s="52" t="s">
        <v>1415</v>
      </c>
    </row>
    <row r="1536" spans="1:11" x14ac:dyDescent="0.25">
      <c r="A1536" s="106">
        <v>54</v>
      </c>
      <c r="B1536" s="53" t="s">
        <v>2959</v>
      </c>
      <c r="C1536" s="42" t="s">
        <v>15</v>
      </c>
      <c r="D1536" s="42">
        <v>3</v>
      </c>
      <c r="E1536" s="52" t="s">
        <v>1483</v>
      </c>
      <c r="F1536" s="184">
        <v>2019</v>
      </c>
      <c r="G1536" s="90">
        <v>3366000</v>
      </c>
      <c r="H1536" s="42">
        <v>0</v>
      </c>
      <c r="I1536" s="42" t="s">
        <v>1133</v>
      </c>
      <c r="J1536" s="42" t="s">
        <v>52</v>
      </c>
      <c r="K1536" s="52" t="s">
        <v>1415</v>
      </c>
    </row>
    <row r="1537" spans="1:11" x14ac:dyDescent="0.25">
      <c r="A1537" s="106">
        <v>55</v>
      </c>
      <c r="B1537" s="53" t="s">
        <v>831</v>
      </c>
      <c r="C1537" s="42" t="s">
        <v>15</v>
      </c>
      <c r="D1537" s="42">
        <v>1</v>
      </c>
      <c r="E1537" s="52" t="s">
        <v>1483</v>
      </c>
      <c r="F1537" s="184">
        <v>2018</v>
      </c>
      <c r="G1537" s="90">
        <v>330000</v>
      </c>
      <c r="H1537" s="42">
        <v>0</v>
      </c>
      <c r="I1537" s="42" t="s">
        <v>24</v>
      </c>
      <c r="J1537" s="42" t="s">
        <v>52</v>
      </c>
      <c r="K1537" s="52" t="s">
        <v>1415</v>
      </c>
    </row>
    <row r="1538" spans="1:11" x14ac:dyDescent="0.25">
      <c r="A1538" s="106">
        <v>56</v>
      </c>
      <c r="B1538" s="53" t="s">
        <v>2960</v>
      </c>
      <c r="C1538" s="42" t="s">
        <v>15</v>
      </c>
      <c r="D1538" s="42">
        <v>20</v>
      </c>
      <c r="E1538" s="52" t="s">
        <v>1483</v>
      </c>
      <c r="F1538" s="184">
        <v>2019</v>
      </c>
      <c r="G1538" s="90">
        <v>1000000</v>
      </c>
      <c r="H1538" s="42">
        <v>0</v>
      </c>
      <c r="I1538" s="42" t="s">
        <v>24</v>
      </c>
      <c r="J1538" s="42" t="s">
        <v>52</v>
      </c>
      <c r="K1538" s="52" t="s">
        <v>1415</v>
      </c>
    </row>
    <row r="1539" spans="1:11" x14ac:dyDescent="0.25">
      <c r="A1539" s="106">
        <v>57</v>
      </c>
      <c r="B1539" s="53" t="s">
        <v>1486</v>
      </c>
      <c r="C1539" s="42" t="s">
        <v>15</v>
      </c>
      <c r="D1539" s="42">
        <v>1</v>
      </c>
      <c r="E1539" s="52" t="s">
        <v>1483</v>
      </c>
      <c r="F1539" s="184">
        <v>2019</v>
      </c>
      <c r="G1539" s="90">
        <v>992750</v>
      </c>
      <c r="H1539" s="42">
        <v>0</v>
      </c>
      <c r="I1539" s="42" t="s">
        <v>24</v>
      </c>
      <c r="J1539" s="42" t="s">
        <v>52</v>
      </c>
      <c r="K1539" s="52" t="s">
        <v>1415</v>
      </c>
    </row>
    <row r="1540" spans="1:11" x14ac:dyDescent="0.25">
      <c r="A1540" s="106">
        <v>58</v>
      </c>
      <c r="B1540" s="53" t="s">
        <v>2961</v>
      </c>
      <c r="C1540" s="42" t="s">
        <v>15</v>
      </c>
      <c r="D1540" s="42">
        <v>1</v>
      </c>
      <c r="E1540" s="52" t="s">
        <v>1483</v>
      </c>
      <c r="F1540" s="184">
        <v>2018</v>
      </c>
      <c r="G1540" s="90">
        <v>190000</v>
      </c>
      <c r="H1540" s="42">
        <v>0</v>
      </c>
      <c r="I1540" s="42" t="s">
        <v>24</v>
      </c>
      <c r="J1540" s="42" t="s">
        <v>52</v>
      </c>
      <c r="K1540" s="52" t="s">
        <v>1415</v>
      </c>
    </row>
    <row r="1541" spans="1:11" x14ac:dyDescent="0.25">
      <c r="A1541" s="106">
        <v>59</v>
      </c>
      <c r="B1541" s="53" t="s">
        <v>2962</v>
      </c>
      <c r="C1541" s="42" t="s">
        <v>15</v>
      </c>
      <c r="D1541" s="42">
        <v>2</v>
      </c>
      <c r="E1541" s="52" t="s">
        <v>1483</v>
      </c>
      <c r="F1541" s="184">
        <v>2019</v>
      </c>
      <c r="G1541" s="90">
        <v>400000</v>
      </c>
      <c r="H1541" s="42">
        <v>0</v>
      </c>
      <c r="I1541" s="42" t="s">
        <v>24</v>
      </c>
      <c r="J1541" s="42" t="s">
        <v>52</v>
      </c>
      <c r="K1541" s="52" t="s">
        <v>1415</v>
      </c>
    </row>
    <row r="1542" spans="1:11" x14ac:dyDescent="0.25">
      <c r="A1542" s="106">
        <v>60</v>
      </c>
      <c r="B1542" s="53" t="s">
        <v>1488</v>
      </c>
      <c r="C1542" s="42" t="s">
        <v>15</v>
      </c>
      <c r="D1542" s="42">
        <v>1</v>
      </c>
      <c r="E1542" s="52" t="s">
        <v>1489</v>
      </c>
      <c r="F1542" s="184" t="s">
        <v>1490</v>
      </c>
      <c r="G1542" s="90">
        <v>15200000</v>
      </c>
      <c r="H1542" s="42">
        <v>0</v>
      </c>
      <c r="I1542" s="42" t="s">
        <v>1133</v>
      </c>
      <c r="J1542" s="42" t="s">
        <v>52</v>
      </c>
      <c r="K1542" s="52" t="s">
        <v>1491</v>
      </c>
    </row>
    <row r="1543" spans="1:11" x14ac:dyDescent="0.25">
      <c r="A1543" s="106">
        <v>61</v>
      </c>
      <c r="B1543" s="53" t="s">
        <v>1492</v>
      </c>
      <c r="C1543" s="42" t="s">
        <v>15</v>
      </c>
      <c r="D1543" s="42">
        <v>1</v>
      </c>
      <c r="E1543" s="52" t="s">
        <v>1493</v>
      </c>
      <c r="F1543" s="184" t="s">
        <v>1494</v>
      </c>
      <c r="G1543" s="90">
        <v>536364</v>
      </c>
      <c r="H1543" s="42">
        <v>0</v>
      </c>
      <c r="I1543" s="42" t="s">
        <v>24</v>
      </c>
      <c r="J1543" s="42" t="s">
        <v>52</v>
      </c>
      <c r="K1543" s="52" t="s">
        <v>1491</v>
      </c>
    </row>
    <row r="1544" spans="1:11" x14ac:dyDescent="0.25">
      <c r="A1544" s="106">
        <v>62</v>
      </c>
      <c r="B1544" s="53" t="s">
        <v>123</v>
      </c>
      <c r="C1544" s="42" t="s">
        <v>15</v>
      </c>
      <c r="D1544" s="42">
        <v>1</v>
      </c>
      <c r="E1544" s="52" t="s">
        <v>1495</v>
      </c>
      <c r="F1544" s="184" t="s">
        <v>1496</v>
      </c>
      <c r="G1544" s="90">
        <v>2585000</v>
      </c>
      <c r="H1544" s="42">
        <v>0</v>
      </c>
      <c r="I1544" s="42" t="s">
        <v>24</v>
      </c>
      <c r="J1544" s="42" t="s">
        <v>52</v>
      </c>
      <c r="K1544" s="52" t="s">
        <v>1491</v>
      </c>
    </row>
    <row r="1545" spans="1:11" x14ac:dyDescent="0.25">
      <c r="A1545" s="106">
        <v>63</v>
      </c>
      <c r="B1545" s="53" t="s">
        <v>1492</v>
      </c>
      <c r="C1545" s="42" t="s">
        <v>15</v>
      </c>
      <c r="D1545" s="42">
        <v>1</v>
      </c>
      <c r="E1545" s="52" t="s">
        <v>1497</v>
      </c>
      <c r="F1545" s="184" t="s">
        <v>1494</v>
      </c>
      <c r="G1545" s="90">
        <v>536364</v>
      </c>
      <c r="H1545" s="42">
        <v>0</v>
      </c>
      <c r="I1545" s="42" t="s">
        <v>24</v>
      </c>
      <c r="J1545" s="42" t="s">
        <v>52</v>
      </c>
      <c r="K1545" s="52" t="s">
        <v>1491</v>
      </c>
    </row>
    <row r="1546" spans="1:11" x14ac:dyDescent="0.25">
      <c r="A1546" s="106">
        <v>64</v>
      </c>
      <c r="B1546" s="53" t="s">
        <v>1472</v>
      </c>
      <c r="C1546" s="42" t="s">
        <v>15</v>
      </c>
      <c r="D1546" s="42">
        <v>1</v>
      </c>
      <c r="E1546" s="52" t="s">
        <v>1498</v>
      </c>
      <c r="F1546" s="184" t="s">
        <v>1499</v>
      </c>
      <c r="G1546" s="90">
        <v>495000</v>
      </c>
      <c r="H1546" s="42">
        <v>0</v>
      </c>
      <c r="I1546" s="42" t="s">
        <v>24</v>
      </c>
      <c r="J1546" s="42" t="s">
        <v>52</v>
      </c>
      <c r="K1546" s="52" t="s">
        <v>1491</v>
      </c>
    </row>
    <row r="1547" spans="1:11" x14ac:dyDescent="0.25">
      <c r="A1547" s="106">
        <v>65</v>
      </c>
      <c r="B1547" s="53" t="s">
        <v>1464</v>
      </c>
      <c r="C1547" s="42" t="s">
        <v>15</v>
      </c>
      <c r="D1547" s="42">
        <v>1</v>
      </c>
      <c r="E1547" s="52" t="s">
        <v>1500</v>
      </c>
      <c r="F1547" s="184" t="s">
        <v>1448</v>
      </c>
      <c r="G1547" s="90">
        <v>0</v>
      </c>
      <c r="H1547" s="42">
        <v>0</v>
      </c>
      <c r="I1547" s="42" t="s">
        <v>24</v>
      </c>
      <c r="J1547" s="42" t="s">
        <v>52</v>
      </c>
      <c r="K1547" s="52" t="s">
        <v>1491</v>
      </c>
    </row>
    <row r="1548" spans="1:11" x14ac:dyDescent="0.25">
      <c r="A1548" s="106">
        <v>66</v>
      </c>
      <c r="B1548" s="53" t="s">
        <v>1501</v>
      </c>
      <c r="C1548" s="42" t="s">
        <v>15</v>
      </c>
      <c r="D1548" s="42">
        <v>1</v>
      </c>
      <c r="E1548" s="52" t="s">
        <v>1502</v>
      </c>
      <c r="F1548" s="184" t="s">
        <v>1503</v>
      </c>
      <c r="G1548" s="90">
        <v>7000000</v>
      </c>
      <c r="H1548" s="42">
        <v>0</v>
      </c>
      <c r="I1548" s="42" t="s">
        <v>24</v>
      </c>
      <c r="J1548" s="42" t="s">
        <v>52</v>
      </c>
      <c r="K1548" s="52" t="s">
        <v>1491</v>
      </c>
    </row>
    <row r="1549" spans="1:11" x14ac:dyDescent="0.25">
      <c r="A1549" s="106">
        <v>67</v>
      </c>
      <c r="B1549" s="53" t="s">
        <v>1501</v>
      </c>
      <c r="C1549" s="42" t="s">
        <v>15</v>
      </c>
      <c r="D1549" s="42">
        <v>1</v>
      </c>
      <c r="E1549" s="52" t="s">
        <v>1504</v>
      </c>
      <c r="F1549" s="184" t="s">
        <v>1503</v>
      </c>
      <c r="G1549" s="90">
        <v>7000000</v>
      </c>
      <c r="H1549" s="42">
        <v>0</v>
      </c>
      <c r="I1549" s="42" t="s">
        <v>24</v>
      </c>
      <c r="J1549" s="42" t="s">
        <v>52</v>
      </c>
      <c r="K1549" s="52" t="s">
        <v>1491</v>
      </c>
    </row>
    <row r="1550" spans="1:11" x14ac:dyDescent="0.25">
      <c r="A1550" s="106">
        <v>68</v>
      </c>
      <c r="B1550" s="53" t="s">
        <v>1501</v>
      </c>
      <c r="C1550" s="42" t="s">
        <v>15</v>
      </c>
      <c r="D1550" s="42">
        <v>1</v>
      </c>
      <c r="E1550" s="52" t="s">
        <v>1505</v>
      </c>
      <c r="F1550" s="184" t="s">
        <v>1503</v>
      </c>
      <c r="G1550" s="90">
        <v>7000000</v>
      </c>
      <c r="H1550" s="42">
        <v>0</v>
      </c>
      <c r="I1550" s="42" t="s">
        <v>24</v>
      </c>
      <c r="J1550" s="42" t="s">
        <v>52</v>
      </c>
      <c r="K1550" s="52" t="s">
        <v>1491</v>
      </c>
    </row>
    <row r="1551" spans="1:11" x14ac:dyDescent="0.25">
      <c r="A1551" s="106">
        <v>69</v>
      </c>
      <c r="B1551" s="53" t="s">
        <v>1506</v>
      </c>
      <c r="C1551" s="42" t="s">
        <v>15</v>
      </c>
      <c r="D1551" s="42">
        <v>1</v>
      </c>
      <c r="E1551" s="52" t="s">
        <v>1507</v>
      </c>
      <c r="F1551" s="184" t="s">
        <v>1494</v>
      </c>
      <c r="G1551" s="90">
        <v>1750000</v>
      </c>
      <c r="H1551" s="42">
        <v>0</v>
      </c>
      <c r="I1551" s="42" t="s">
        <v>24</v>
      </c>
      <c r="J1551" s="42" t="s">
        <v>52</v>
      </c>
      <c r="K1551" s="52" t="s">
        <v>1491</v>
      </c>
    </row>
    <row r="1552" spans="1:11" x14ac:dyDescent="0.25">
      <c r="A1552" s="106">
        <v>70</v>
      </c>
      <c r="B1552" s="53" t="s">
        <v>1460</v>
      </c>
      <c r="C1552" s="42" t="s">
        <v>15</v>
      </c>
      <c r="D1552" s="42">
        <v>1</v>
      </c>
      <c r="E1552" s="52" t="s">
        <v>1508</v>
      </c>
      <c r="F1552" s="184" t="s">
        <v>1448</v>
      </c>
      <c r="G1552" s="90">
        <v>450000</v>
      </c>
      <c r="H1552" s="42">
        <v>0</v>
      </c>
      <c r="I1552" s="42" t="s">
        <v>24</v>
      </c>
      <c r="J1552" s="42" t="s">
        <v>52</v>
      </c>
      <c r="K1552" s="52" t="s">
        <v>1491</v>
      </c>
    </row>
    <row r="1553" spans="1:11" x14ac:dyDescent="0.25">
      <c r="A1553" s="106">
        <v>71</v>
      </c>
      <c r="B1553" s="53" t="s">
        <v>1509</v>
      </c>
      <c r="C1553" s="42" t="s">
        <v>15</v>
      </c>
      <c r="D1553" s="42">
        <v>1</v>
      </c>
      <c r="E1553" s="52" t="s">
        <v>1510</v>
      </c>
      <c r="F1553" s="184" t="s">
        <v>1494</v>
      </c>
      <c r="G1553" s="90">
        <v>2136365</v>
      </c>
      <c r="H1553" s="42">
        <v>0</v>
      </c>
      <c r="I1553" s="42" t="s">
        <v>24</v>
      </c>
      <c r="J1553" s="42" t="s">
        <v>52</v>
      </c>
      <c r="K1553" s="52" t="s">
        <v>1491</v>
      </c>
    </row>
    <row r="1554" spans="1:11" x14ac:dyDescent="0.25">
      <c r="A1554" s="106">
        <v>72</v>
      </c>
      <c r="B1554" s="53" t="s">
        <v>1460</v>
      </c>
      <c r="C1554" s="42" t="s">
        <v>15</v>
      </c>
      <c r="D1554" s="42">
        <v>1</v>
      </c>
      <c r="E1554" s="52" t="s">
        <v>1511</v>
      </c>
      <c r="F1554" s="184" t="s">
        <v>1448</v>
      </c>
      <c r="G1554" s="90">
        <v>450000</v>
      </c>
      <c r="H1554" s="42">
        <v>0</v>
      </c>
      <c r="I1554" s="42" t="s">
        <v>24</v>
      </c>
      <c r="J1554" s="42" t="s">
        <v>52</v>
      </c>
      <c r="K1554" s="52" t="s">
        <v>1491</v>
      </c>
    </row>
    <row r="1555" spans="1:11" x14ac:dyDescent="0.25">
      <c r="A1555" s="106">
        <v>73</v>
      </c>
      <c r="B1555" s="53" t="s">
        <v>1446</v>
      </c>
      <c r="C1555" s="42" t="s">
        <v>15</v>
      </c>
      <c r="D1555" s="42">
        <v>1</v>
      </c>
      <c r="E1555" s="52" t="s">
        <v>1512</v>
      </c>
      <c r="F1555" s="184" t="s">
        <v>1448</v>
      </c>
      <c r="G1555" s="90">
        <v>450000</v>
      </c>
      <c r="H1555" s="42">
        <v>0</v>
      </c>
      <c r="I1555" s="42" t="s">
        <v>24</v>
      </c>
      <c r="J1555" s="42" t="s">
        <v>52</v>
      </c>
      <c r="K1555" s="52" t="s">
        <v>1491</v>
      </c>
    </row>
    <row r="1556" spans="1:11" ht="25.5" x14ac:dyDescent="0.25">
      <c r="A1556" s="106">
        <v>74</v>
      </c>
      <c r="B1556" s="53" t="s">
        <v>1513</v>
      </c>
      <c r="C1556" s="42" t="s">
        <v>15</v>
      </c>
      <c r="D1556" s="42">
        <v>1</v>
      </c>
      <c r="E1556" s="52" t="s">
        <v>1514</v>
      </c>
      <c r="F1556" s="184" t="s">
        <v>1515</v>
      </c>
      <c r="G1556" s="90">
        <v>29468000</v>
      </c>
      <c r="H1556" s="42">
        <v>0</v>
      </c>
      <c r="I1556" s="42" t="s">
        <v>1133</v>
      </c>
      <c r="J1556" s="42" t="s">
        <v>52</v>
      </c>
      <c r="K1556" s="52" t="s">
        <v>1491</v>
      </c>
    </row>
    <row r="1557" spans="1:11" x14ac:dyDescent="0.25">
      <c r="A1557" s="106">
        <v>75</v>
      </c>
      <c r="B1557" s="53" t="s">
        <v>1446</v>
      </c>
      <c r="C1557" s="42" t="s">
        <v>15</v>
      </c>
      <c r="D1557" s="42">
        <v>1</v>
      </c>
      <c r="E1557" s="52" t="s">
        <v>1516</v>
      </c>
      <c r="F1557" s="184" t="s">
        <v>1448</v>
      </c>
      <c r="G1557" s="90">
        <v>450000</v>
      </c>
      <c r="H1557" s="42">
        <v>0</v>
      </c>
      <c r="I1557" s="42" t="s">
        <v>24</v>
      </c>
      <c r="J1557" s="42" t="s">
        <v>52</v>
      </c>
      <c r="K1557" s="52" t="s">
        <v>1491</v>
      </c>
    </row>
    <row r="1558" spans="1:11" x14ac:dyDescent="0.25">
      <c r="A1558" s="106">
        <v>76</v>
      </c>
      <c r="B1558" s="53" t="s">
        <v>559</v>
      </c>
      <c r="C1558" s="42" t="s">
        <v>15</v>
      </c>
      <c r="D1558" s="42">
        <v>1</v>
      </c>
      <c r="E1558" s="52" t="s">
        <v>1517</v>
      </c>
      <c r="F1558" s="184" t="s">
        <v>1451</v>
      </c>
      <c r="G1558" s="90">
        <v>600000</v>
      </c>
      <c r="H1558" s="42">
        <v>0</v>
      </c>
      <c r="I1558" s="42" t="s">
        <v>24</v>
      </c>
      <c r="J1558" s="42" t="s">
        <v>52</v>
      </c>
      <c r="K1558" s="52" t="s">
        <v>1491</v>
      </c>
    </row>
    <row r="1559" spans="1:11" x14ac:dyDescent="0.25">
      <c r="A1559" s="106">
        <v>77</v>
      </c>
      <c r="B1559" s="53" t="s">
        <v>559</v>
      </c>
      <c r="C1559" s="42" t="s">
        <v>15</v>
      </c>
      <c r="D1559" s="42">
        <v>1</v>
      </c>
      <c r="E1559" s="52" t="s">
        <v>1518</v>
      </c>
      <c r="F1559" s="184" t="s">
        <v>1451</v>
      </c>
      <c r="G1559" s="90">
        <v>600000</v>
      </c>
      <c r="H1559" s="42">
        <v>0</v>
      </c>
      <c r="I1559" s="42" t="s">
        <v>24</v>
      </c>
      <c r="J1559" s="42" t="s">
        <v>52</v>
      </c>
      <c r="K1559" s="52" t="s">
        <v>1491</v>
      </c>
    </row>
    <row r="1560" spans="1:11" x14ac:dyDescent="0.25">
      <c r="A1560" s="106">
        <v>78</v>
      </c>
      <c r="B1560" s="53" t="s">
        <v>1519</v>
      </c>
      <c r="C1560" s="42" t="s">
        <v>15</v>
      </c>
      <c r="D1560" s="42">
        <v>1</v>
      </c>
      <c r="E1560" s="52" t="s">
        <v>1520</v>
      </c>
      <c r="F1560" s="184" t="s">
        <v>1494</v>
      </c>
      <c r="G1560" s="90">
        <v>700000</v>
      </c>
      <c r="H1560" s="42">
        <v>0</v>
      </c>
      <c r="I1560" s="42" t="s">
        <v>24</v>
      </c>
      <c r="J1560" s="42" t="s">
        <v>52</v>
      </c>
      <c r="K1560" s="52" t="s">
        <v>1491</v>
      </c>
    </row>
    <row r="1561" spans="1:11" x14ac:dyDescent="0.25">
      <c r="A1561" s="106">
        <v>79</v>
      </c>
      <c r="B1561" s="53" t="s">
        <v>1521</v>
      </c>
      <c r="C1561" s="42" t="s">
        <v>15</v>
      </c>
      <c r="D1561" s="42">
        <v>1</v>
      </c>
      <c r="E1561" s="52" t="s">
        <v>1522</v>
      </c>
      <c r="F1561" s="184" t="s">
        <v>1523</v>
      </c>
      <c r="G1561" s="90">
        <v>29700000</v>
      </c>
      <c r="H1561" s="42">
        <v>0</v>
      </c>
      <c r="I1561" s="42" t="s">
        <v>24</v>
      </c>
      <c r="J1561" s="42" t="s">
        <v>52</v>
      </c>
      <c r="K1561" s="52" t="s">
        <v>1491</v>
      </c>
    </row>
    <row r="1562" spans="1:11" ht="25.5" x14ac:dyDescent="0.25">
      <c r="A1562" s="106">
        <v>80</v>
      </c>
      <c r="B1562" s="53" t="s">
        <v>1524</v>
      </c>
      <c r="C1562" s="42" t="s">
        <v>15</v>
      </c>
      <c r="D1562" s="42">
        <v>1</v>
      </c>
      <c r="E1562" s="52" t="s">
        <v>1525</v>
      </c>
      <c r="F1562" s="184" t="s">
        <v>1526</v>
      </c>
      <c r="G1562" s="90">
        <v>9790000</v>
      </c>
      <c r="H1562" s="42">
        <v>0</v>
      </c>
      <c r="I1562" s="42" t="s">
        <v>24</v>
      </c>
      <c r="J1562" s="42" t="s">
        <v>52</v>
      </c>
      <c r="K1562" s="52" t="s">
        <v>1491</v>
      </c>
    </row>
    <row r="1563" spans="1:11" x14ac:dyDescent="0.25">
      <c r="A1563" s="106">
        <v>81</v>
      </c>
      <c r="B1563" s="53" t="s">
        <v>2963</v>
      </c>
      <c r="C1563" s="42" t="s">
        <v>15</v>
      </c>
      <c r="D1563" s="42">
        <v>1</v>
      </c>
      <c r="E1563" s="52" t="s">
        <v>2964</v>
      </c>
      <c r="F1563" s="273">
        <v>40549</v>
      </c>
      <c r="G1563" s="90">
        <v>336363</v>
      </c>
      <c r="H1563" s="42">
        <v>0</v>
      </c>
      <c r="I1563" s="42" t="s">
        <v>24</v>
      </c>
      <c r="J1563" s="42" t="s">
        <v>52</v>
      </c>
      <c r="K1563" s="52" t="s">
        <v>1491</v>
      </c>
    </row>
    <row r="1564" spans="1:11" x14ac:dyDescent="0.25">
      <c r="A1564" s="106">
        <v>82</v>
      </c>
      <c r="B1564" s="53" t="s">
        <v>2963</v>
      </c>
      <c r="C1564" s="42" t="s">
        <v>15</v>
      </c>
      <c r="D1564" s="42">
        <v>1</v>
      </c>
      <c r="E1564" s="52" t="s">
        <v>2965</v>
      </c>
      <c r="F1564" s="273">
        <v>40549</v>
      </c>
      <c r="G1564" s="90">
        <v>336363</v>
      </c>
      <c r="H1564" s="42">
        <v>0</v>
      </c>
      <c r="I1564" s="42" t="s">
        <v>24</v>
      </c>
      <c r="J1564" s="42" t="s">
        <v>52</v>
      </c>
      <c r="K1564" s="52" t="s">
        <v>1491</v>
      </c>
    </row>
    <row r="1565" spans="1:11" x14ac:dyDescent="0.25">
      <c r="A1565" s="106">
        <v>83</v>
      </c>
      <c r="B1565" s="53" t="s">
        <v>2966</v>
      </c>
      <c r="C1565" s="42" t="s">
        <v>15</v>
      </c>
      <c r="D1565" s="42">
        <v>1</v>
      </c>
      <c r="E1565" s="52" t="s">
        <v>2967</v>
      </c>
      <c r="F1565" s="273">
        <v>40607</v>
      </c>
      <c r="G1565" s="90">
        <v>5880000</v>
      </c>
      <c r="H1565" s="42">
        <v>0</v>
      </c>
      <c r="I1565" s="42" t="s">
        <v>1133</v>
      </c>
      <c r="J1565" s="42" t="s">
        <v>52</v>
      </c>
      <c r="K1565" s="52" t="s">
        <v>1491</v>
      </c>
    </row>
    <row r="1566" spans="1:11" x14ac:dyDescent="0.25">
      <c r="A1566" s="106">
        <v>84</v>
      </c>
      <c r="B1566" s="53" t="s">
        <v>2968</v>
      </c>
      <c r="C1566" s="42" t="s">
        <v>15</v>
      </c>
      <c r="D1566" s="42">
        <v>1</v>
      </c>
      <c r="E1566" s="52" t="s">
        <v>2969</v>
      </c>
      <c r="F1566" s="273">
        <v>40607</v>
      </c>
      <c r="G1566" s="90">
        <v>1700000</v>
      </c>
      <c r="H1566" s="42">
        <v>0</v>
      </c>
      <c r="I1566" s="42" t="s">
        <v>1133</v>
      </c>
      <c r="J1566" s="42" t="s">
        <v>52</v>
      </c>
      <c r="K1566" s="52" t="s">
        <v>1491</v>
      </c>
    </row>
    <row r="1567" spans="1:11" x14ac:dyDescent="0.25">
      <c r="A1567" s="106">
        <v>85</v>
      </c>
      <c r="B1567" s="53" t="s">
        <v>2963</v>
      </c>
      <c r="C1567" s="42" t="s">
        <v>15</v>
      </c>
      <c r="D1567" s="42">
        <v>1</v>
      </c>
      <c r="E1567" s="52" t="s">
        <v>2970</v>
      </c>
      <c r="F1567" s="273">
        <v>40549</v>
      </c>
      <c r="G1567" s="90">
        <v>336363</v>
      </c>
      <c r="H1567" s="42">
        <v>0</v>
      </c>
      <c r="I1567" s="42" t="s">
        <v>24</v>
      </c>
      <c r="J1567" s="42" t="s">
        <v>52</v>
      </c>
      <c r="K1567" s="52" t="s">
        <v>1491</v>
      </c>
    </row>
    <row r="1568" spans="1:11" x14ac:dyDescent="0.25">
      <c r="A1568" s="566" t="s">
        <v>2247</v>
      </c>
      <c r="B1568" s="567"/>
      <c r="C1568" s="567"/>
      <c r="D1568" s="567"/>
      <c r="E1568" s="567"/>
      <c r="F1568" s="567"/>
      <c r="G1568" s="567"/>
      <c r="H1568" s="567"/>
      <c r="I1568" s="567"/>
      <c r="J1568" s="567"/>
      <c r="K1568" s="568"/>
    </row>
    <row r="1569" spans="1:11" x14ac:dyDescent="0.25">
      <c r="A1569" s="42">
        <v>1</v>
      </c>
      <c r="B1569" s="244" t="s">
        <v>1683</v>
      </c>
      <c r="C1569" s="42" t="s">
        <v>15</v>
      </c>
      <c r="D1569" s="42">
        <v>1</v>
      </c>
      <c r="E1569" s="42" t="s">
        <v>1684</v>
      </c>
      <c r="F1569" s="42">
        <v>2015</v>
      </c>
      <c r="G1569" s="241">
        <v>4982657</v>
      </c>
      <c r="H1569" s="42">
        <v>0</v>
      </c>
      <c r="I1569" s="42" t="s">
        <v>553</v>
      </c>
      <c r="J1569" s="42" t="s">
        <v>52</v>
      </c>
      <c r="K1569" s="42"/>
    </row>
    <row r="1570" spans="1:11" x14ac:dyDescent="0.25">
      <c r="A1570" s="42">
        <v>2</v>
      </c>
      <c r="B1570" s="244" t="s">
        <v>1344</v>
      </c>
      <c r="C1570" s="42" t="s">
        <v>15</v>
      </c>
      <c r="D1570" s="42">
        <v>1</v>
      </c>
      <c r="E1570" s="42" t="s">
        <v>1685</v>
      </c>
      <c r="F1570" s="42" t="s">
        <v>1686</v>
      </c>
      <c r="G1570" s="241">
        <v>47850840</v>
      </c>
      <c r="H1570" s="42">
        <v>0</v>
      </c>
      <c r="I1570" s="42" t="s">
        <v>553</v>
      </c>
      <c r="J1570" s="42" t="s">
        <v>52</v>
      </c>
      <c r="K1570" s="42"/>
    </row>
    <row r="1571" spans="1:11" ht="25.5" x14ac:dyDescent="0.25">
      <c r="A1571" s="42">
        <v>3</v>
      </c>
      <c r="B1571" s="76" t="s">
        <v>1687</v>
      </c>
      <c r="C1571" s="42" t="s">
        <v>15</v>
      </c>
      <c r="D1571" s="42">
        <v>1</v>
      </c>
      <c r="E1571" s="42" t="s">
        <v>1688</v>
      </c>
      <c r="F1571" s="42">
        <v>2015</v>
      </c>
      <c r="G1571" s="241">
        <v>28500000</v>
      </c>
      <c r="H1571" s="42">
        <v>0</v>
      </c>
      <c r="I1571" s="42" t="s">
        <v>553</v>
      </c>
      <c r="J1571" s="42" t="s">
        <v>52</v>
      </c>
      <c r="K1571" s="42"/>
    </row>
    <row r="1572" spans="1:11" ht="25.5" x14ac:dyDescent="0.25">
      <c r="A1572" s="42">
        <v>4</v>
      </c>
      <c r="B1572" s="76" t="s">
        <v>1689</v>
      </c>
      <c r="C1572" s="42" t="s">
        <v>15</v>
      </c>
      <c r="D1572" s="42">
        <v>1</v>
      </c>
      <c r="E1572" s="42" t="s">
        <v>1690</v>
      </c>
      <c r="F1572" s="42" t="s">
        <v>1691</v>
      </c>
      <c r="G1572" s="241">
        <v>14167618</v>
      </c>
      <c r="H1572" s="42">
        <v>0</v>
      </c>
      <c r="I1572" s="42" t="s">
        <v>553</v>
      </c>
      <c r="J1572" s="42" t="s">
        <v>52</v>
      </c>
      <c r="K1572" s="42"/>
    </row>
    <row r="1573" spans="1:11" x14ac:dyDescent="0.25">
      <c r="A1573" s="42">
        <v>5</v>
      </c>
      <c r="B1573" s="76" t="s">
        <v>1692</v>
      </c>
      <c r="C1573" s="42" t="s">
        <v>15</v>
      </c>
      <c r="D1573" s="42">
        <v>1</v>
      </c>
      <c r="E1573" s="42" t="s">
        <v>1693</v>
      </c>
      <c r="F1573" s="42">
        <v>2015</v>
      </c>
      <c r="G1573" s="241">
        <v>8948500</v>
      </c>
      <c r="H1573" s="42">
        <v>0</v>
      </c>
      <c r="I1573" s="42" t="s">
        <v>553</v>
      </c>
      <c r="J1573" s="42" t="s">
        <v>52</v>
      </c>
      <c r="K1573" s="42"/>
    </row>
    <row r="1574" spans="1:11" x14ac:dyDescent="0.25">
      <c r="A1574" s="42">
        <v>6</v>
      </c>
      <c r="B1574" s="76" t="s">
        <v>1692</v>
      </c>
      <c r="C1574" s="42" t="s">
        <v>15</v>
      </c>
      <c r="D1574" s="42">
        <v>1</v>
      </c>
      <c r="E1574" s="42" t="s">
        <v>1694</v>
      </c>
      <c r="F1574" s="42">
        <v>2015</v>
      </c>
      <c r="G1574" s="241">
        <v>8948500</v>
      </c>
      <c r="H1574" s="42">
        <v>0</v>
      </c>
      <c r="I1574" s="42" t="s">
        <v>553</v>
      </c>
      <c r="J1574" s="42" t="s">
        <v>52</v>
      </c>
      <c r="K1574" s="42"/>
    </row>
    <row r="1575" spans="1:11" ht="25.5" x14ac:dyDescent="0.25">
      <c r="A1575" s="42">
        <v>7</v>
      </c>
      <c r="B1575" s="76" t="s">
        <v>1695</v>
      </c>
      <c r="C1575" s="42" t="s">
        <v>15</v>
      </c>
      <c r="D1575" s="42">
        <v>1</v>
      </c>
      <c r="E1575" s="42" t="s">
        <v>1696</v>
      </c>
      <c r="F1575" s="42" t="s">
        <v>1697</v>
      </c>
      <c r="G1575" s="241">
        <v>4000000</v>
      </c>
      <c r="H1575" s="42">
        <v>0</v>
      </c>
      <c r="I1575" s="42" t="s">
        <v>553</v>
      </c>
      <c r="J1575" s="42" t="s">
        <v>52</v>
      </c>
      <c r="K1575" s="42"/>
    </row>
    <row r="1576" spans="1:11" x14ac:dyDescent="0.25">
      <c r="A1576" s="42">
        <v>8</v>
      </c>
      <c r="B1576" s="76" t="s">
        <v>1698</v>
      </c>
      <c r="C1576" s="42" t="s">
        <v>15</v>
      </c>
      <c r="D1576" s="42">
        <v>1</v>
      </c>
      <c r="E1576" s="42" t="s">
        <v>1699</v>
      </c>
      <c r="F1576" s="42">
        <v>2015</v>
      </c>
      <c r="G1576" s="241">
        <v>4982657</v>
      </c>
      <c r="H1576" s="42">
        <v>0</v>
      </c>
      <c r="I1576" s="42" t="s">
        <v>553</v>
      </c>
      <c r="J1576" s="42" t="s">
        <v>52</v>
      </c>
      <c r="K1576" s="42"/>
    </row>
    <row r="1577" spans="1:11" ht="25.5" x14ac:dyDescent="0.25">
      <c r="A1577" s="42">
        <v>9</v>
      </c>
      <c r="B1577" s="76" t="s">
        <v>1700</v>
      </c>
      <c r="C1577" s="42" t="s">
        <v>15</v>
      </c>
      <c r="D1577" s="42">
        <v>1</v>
      </c>
      <c r="E1577" s="42" t="s">
        <v>1701</v>
      </c>
      <c r="F1577" s="42" t="s">
        <v>1691</v>
      </c>
      <c r="G1577" s="241">
        <v>15029000</v>
      </c>
      <c r="H1577" s="42">
        <v>0</v>
      </c>
      <c r="I1577" s="42" t="s">
        <v>553</v>
      </c>
      <c r="J1577" s="42" t="s">
        <v>52</v>
      </c>
      <c r="K1577" s="42"/>
    </row>
    <row r="1578" spans="1:11" ht="25.5" x14ac:dyDescent="0.25">
      <c r="A1578" s="42">
        <v>10</v>
      </c>
      <c r="B1578" s="76" t="s">
        <v>1689</v>
      </c>
      <c r="C1578" s="42" t="s">
        <v>15</v>
      </c>
      <c r="D1578" s="42">
        <v>1</v>
      </c>
      <c r="E1578" s="42" t="s">
        <v>1702</v>
      </c>
      <c r="F1578" s="42" t="s">
        <v>1691</v>
      </c>
      <c r="G1578" s="241">
        <v>14167618</v>
      </c>
      <c r="H1578" s="42">
        <v>0</v>
      </c>
      <c r="I1578" s="42" t="s">
        <v>553</v>
      </c>
      <c r="J1578" s="42" t="s">
        <v>52</v>
      </c>
      <c r="K1578" s="42"/>
    </row>
    <row r="1579" spans="1:11" ht="25.5" x14ac:dyDescent="0.25">
      <c r="A1579" s="42">
        <v>11</v>
      </c>
      <c r="B1579" s="76" t="s">
        <v>1689</v>
      </c>
      <c r="C1579" s="42" t="s">
        <v>15</v>
      </c>
      <c r="D1579" s="42">
        <v>1</v>
      </c>
      <c r="E1579" s="42" t="s">
        <v>1703</v>
      </c>
      <c r="F1579" s="42" t="s">
        <v>1691</v>
      </c>
      <c r="G1579" s="241">
        <v>14167618</v>
      </c>
      <c r="H1579" s="42">
        <v>0</v>
      </c>
      <c r="I1579" s="42" t="s">
        <v>553</v>
      </c>
      <c r="J1579" s="42" t="s">
        <v>52</v>
      </c>
      <c r="K1579" s="42"/>
    </row>
    <row r="1580" spans="1:11" ht="25.5" x14ac:dyDescent="0.25">
      <c r="A1580" s="42">
        <v>12</v>
      </c>
      <c r="B1580" s="76" t="s">
        <v>1689</v>
      </c>
      <c r="C1580" s="42" t="s">
        <v>15</v>
      </c>
      <c r="D1580" s="42">
        <v>1</v>
      </c>
      <c r="E1580" s="42" t="s">
        <v>1704</v>
      </c>
      <c r="F1580" s="42" t="s">
        <v>1691</v>
      </c>
      <c r="G1580" s="241">
        <v>14167618</v>
      </c>
      <c r="H1580" s="42">
        <v>0</v>
      </c>
      <c r="I1580" s="42" t="s">
        <v>553</v>
      </c>
      <c r="J1580" s="42" t="s">
        <v>52</v>
      </c>
      <c r="K1580" s="42"/>
    </row>
    <row r="1581" spans="1:11" x14ac:dyDescent="0.25">
      <c r="A1581" s="42">
        <v>13</v>
      </c>
      <c r="B1581" s="76" t="s">
        <v>1705</v>
      </c>
      <c r="C1581" s="42" t="s">
        <v>15</v>
      </c>
      <c r="D1581" s="42">
        <v>1</v>
      </c>
      <c r="E1581" s="42" t="s">
        <v>1706</v>
      </c>
      <c r="F1581" s="42">
        <v>2015</v>
      </c>
      <c r="G1581" s="241">
        <v>6380000</v>
      </c>
      <c r="H1581" s="42">
        <v>0</v>
      </c>
      <c r="I1581" s="42" t="s">
        <v>553</v>
      </c>
      <c r="J1581" s="42" t="s">
        <v>52</v>
      </c>
      <c r="K1581" s="42"/>
    </row>
    <row r="1582" spans="1:11" ht="25.5" x14ac:dyDescent="0.25">
      <c r="A1582" s="42">
        <v>14</v>
      </c>
      <c r="B1582" s="76" t="s">
        <v>1707</v>
      </c>
      <c r="C1582" s="42" t="s">
        <v>15</v>
      </c>
      <c r="D1582" s="42">
        <v>1</v>
      </c>
      <c r="E1582" s="42" t="s">
        <v>1708</v>
      </c>
      <c r="F1582" s="42">
        <v>2015</v>
      </c>
      <c r="G1582" s="241">
        <v>6380000</v>
      </c>
      <c r="H1582" s="42">
        <v>0</v>
      </c>
      <c r="I1582" s="42" t="s">
        <v>553</v>
      </c>
      <c r="J1582" s="42" t="s">
        <v>52</v>
      </c>
      <c r="K1582" s="42"/>
    </row>
    <row r="1583" spans="1:11" ht="25.5" x14ac:dyDescent="0.25">
      <c r="A1583" s="42">
        <v>15</v>
      </c>
      <c r="B1583" s="76" t="s">
        <v>1707</v>
      </c>
      <c r="C1583" s="42" t="s">
        <v>15</v>
      </c>
      <c r="D1583" s="42">
        <v>1</v>
      </c>
      <c r="E1583" s="42" t="s">
        <v>1709</v>
      </c>
      <c r="F1583" s="42">
        <v>2015</v>
      </c>
      <c r="G1583" s="241">
        <v>6380000</v>
      </c>
      <c r="H1583" s="42">
        <v>0</v>
      </c>
      <c r="I1583" s="42" t="s">
        <v>553</v>
      </c>
      <c r="J1583" s="42" t="s">
        <v>52</v>
      </c>
      <c r="K1583" s="42"/>
    </row>
    <row r="1584" spans="1:11" ht="25.5" x14ac:dyDescent="0.25">
      <c r="A1584" s="42">
        <v>16</v>
      </c>
      <c r="B1584" s="76" t="s">
        <v>1707</v>
      </c>
      <c r="C1584" s="42" t="s">
        <v>15</v>
      </c>
      <c r="D1584" s="42">
        <v>1</v>
      </c>
      <c r="E1584" s="42" t="s">
        <v>1710</v>
      </c>
      <c r="F1584" s="42">
        <v>2015</v>
      </c>
      <c r="G1584" s="241">
        <v>6380000</v>
      </c>
      <c r="H1584" s="42">
        <v>0</v>
      </c>
      <c r="I1584" s="42" t="s">
        <v>553</v>
      </c>
      <c r="J1584" s="42" t="s">
        <v>52</v>
      </c>
      <c r="K1584" s="42"/>
    </row>
    <row r="1585" spans="1:11" ht="25.5" x14ac:dyDescent="0.25">
      <c r="A1585" s="42">
        <v>17</v>
      </c>
      <c r="B1585" s="76" t="s">
        <v>1711</v>
      </c>
      <c r="C1585" s="42" t="s">
        <v>15</v>
      </c>
      <c r="D1585" s="42">
        <v>1</v>
      </c>
      <c r="E1585" s="42" t="s">
        <v>1712</v>
      </c>
      <c r="F1585" s="42">
        <v>2015</v>
      </c>
      <c r="G1585" s="241">
        <v>6380000</v>
      </c>
      <c r="H1585" s="42">
        <v>0</v>
      </c>
      <c r="I1585" s="42" t="s">
        <v>553</v>
      </c>
      <c r="J1585" s="42" t="s">
        <v>52</v>
      </c>
      <c r="K1585" s="42"/>
    </row>
    <row r="1586" spans="1:11" ht="25.5" x14ac:dyDescent="0.25">
      <c r="A1586" s="42">
        <v>18</v>
      </c>
      <c r="B1586" s="76" t="s">
        <v>1711</v>
      </c>
      <c r="C1586" s="42" t="s">
        <v>15</v>
      </c>
      <c r="D1586" s="42">
        <v>1</v>
      </c>
      <c r="E1586" s="42" t="s">
        <v>1713</v>
      </c>
      <c r="F1586" s="42">
        <v>2015</v>
      </c>
      <c r="G1586" s="241">
        <v>6380000</v>
      </c>
      <c r="H1586" s="42">
        <v>0</v>
      </c>
      <c r="I1586" s="42" t="s">
        <v>553</v>
      </c>
      <c r="J1586" s="42" t="s">
        <v>52</v>
      </c>
      <c r="K1586" s="42"/>
    </row>
    <row r="1587" spans="1:11" x14ac:dyDescent="0.25">
      <c r="A1587" s="42">
        <v>19</v>
      </c>
      <c r="B1587" s="244" t="s">
        <v>1714</v>
      </c>
      <c r="C1587" s="42" t="s">
        <v>15</v>
      </c>
      <c r="D1587" s="42">
        <v>1</v>
      </c>
      <c r="E1587" s="42" t="s">
        <v>1715</v>
      </c>
      <c r="F1587" s="42">
        <v>2015</v>
      </c>
      <c r="G1587" s="175">
        <v>0</v>
      </c>
      <c r="H1587" s="42">
        <v>0</v>
      </c>
      <c r="I1587" s="42" t="s">
        <v>553</v>
      </c>
      <c r="J1587" s="42" t="s">
        <v>52</v>
      </c>
      <c r="K1587" s="42"/>
    </row>
    <row r="1588" spans="1:11" x14ac:dyDescent="0.25">
      <c r="A1588" s="42">
        <v>20</v>
      </c>
      <c r="B1588" s="244" t="s">
        <v>1716</v>
      </c>
      <c r="C1588" s="42" t="s">
        <v>15</v>
      </c>
      <c r="D1588" s="42">
        <v>1</v>
      </c>
      <c r="E1588" s="42" t="s">
        <v>1717</v>
      </c>
      <c r="F1588" s="42">
        <v>2015</v>
      </c>
      <c r="G1588" s="241">
        <v>4982657</v>
      </c>
      <c r="H1588" s="42">
        <v>0</v>
      </c>
      <c r="I1588" s="42" t="s">
        <v>553</v>
      </c>
      <c r="J1588" s="42" t="s">
        <v>52</v>
      </c>
      <c r="K1588" s="42"/>
    </row>
    <row r="1589" spans="1:11" ht="25.5" x14ac:dyDescent="0.25">
      <c r="A1589" s="42">
        <v>21</v>
      </c>
      <c r="B1589" s="76" t="s">
        <v>1718</v>
      </c>
      <c r="C1589" s="42" t="s">
        <v>15</v>
      </c>
      <c r="D1589" s="42">
        <v>1</v>
      </c>
      <c r="E1589" s="42" t="s">
        <v>1719</v>
      </c>
      <c r="F1589" s="42">
        <v>2015</v>
      </c>
      <c r="G1589" s="241">
        <v>7100000</v>
      </c>
      <c r="H1589" s="42">
        <v>0</v>
      </c>
      <c r="I1589" s="42" t="s">
        <v>553</v>
      </c>
      <c r="J1589" s="42" t="s">
        <v>52</v>
      </c>
      <c r="K1589" s="42"/>
    </row>
    <row r="1590" spans="1:11" x14ac:dyDescent="0.25">
      <c r="A1590" s="42">
        <v>22</v>
      </c>
      <c r="B1590" s="76" t="s">
        <v>1720</v>
      </c>
      <c r="C1590" s="42" t="s">
        <v>15</v>
      </c>
      <c r="D1590" s="42">
        <v>1</v>
      </c>
      <c r="E1590" s="42" t="s">
        <v>1721</v>
      </c>
      <c r="F1590" s="42">
        <v>2015</v>
      </c>
      <c r="G1590" s="175">
        <v>0</v>
      </c>
      <c r="H1590" s="42">
        <v>0</v>
      </c>
      <c r="I1590" s="42" t="s">
        <v>553</v>
      </c>
      <c r="J1590" s="42" t="s">
        <v>52</v>
      </c>
      <c r="K1590" s="42"/>
    </row>
    <row r="1591" spans="1:11" x14ac:dyDescent="0.25">
      <c r="A1591" s="42">
        <v>23</v>
      </c>
      <c r="B1591" s="76" t="s">
        <v>1722</v>
      </c>
      <c r="C1591" s="42" t="s">
        <v>15</v>
      </c>
      <c r="D1591" s="42">
        <v>1</v>
      </c>
      <c r="E1591" s="42" t="s">
        <v>1723</v>
      </c>
      <c r="F1591" s="42">
        <v>2015</v>
      </c>
      <c r="G1591" s="241">
        <v>12000000</v>
      </c>
      <c r="H1591" s="42">
        <v>0</v>
      </c>
      <c r="I1591" s="42" t="s">
        <v>553</v>
      </c>
      <c r="J1591" s="42" t="s">
        <v>52</v>
      </c>
      <c r="K1591" s="42"/>
    </row>
    <row r="1592" spans="1:11" ht="25.5" x14ac:dyDescent="0.25">
      <c r="A1592" s="42">
        <v>24</v>
      </c>
      <c r="B1592" s="76" t="s">
        <v>1689</v>
      </c>
      <c r="C1592" s="42" t="s">
        <v>15</v>
      </c>
      <c r="D1592" s="42">
        <v>1</v>
      </c>
      <c r="E1592" s="42" t="s">
        <v>1724</v>
      </c>
      <c r="F1592" s="42" t="s">
        <v>1691</v>
      </c>
      <c r="G1592" s="241">
        <v>14167618</v>
      </c>
      <c r="H1592" s="42">
        <v>0</v>
      </c>
      <c r="I1592" s="42" t="s">
        <v>553</v>
      </c>
      <c r="J1592" s="42" t="s">
        <v>52</v>
      </c>
      <c r="K1592" s="42"/>
    </row>
    <row r="1593" spans="1:11" ht="25.5" x14ac:dyDescent="0.25">
      <c r="A1593" s="42">
        <v>25</v>
      </c>
      <c r="B1593" s="76" t="s">
        <v>1700</v>
      </c>
      <c r="C1593" s="42" t="s">
        <v>15</v>
      </c>
      <c r="D1593" s="42">
        <v>1</v>
      </c>
      <c r="E1593" s="42" t="s">
        <v>1725</v>
      </c>
      <c r="F1593" s="42" t="s">
        <v>1691</v>
      </c>
      <c r="G1593" s="241">
        <v>15029000</v>
      </c>
      <c r="H1593" s="42">
        <v>0</v>
      </c>
      <c r="I1593" s="42" t="s">
        <v>553</v>
      </c>
      <c r="J1593" s="42" t="s">
        <v>52</v>
      </c>
      <c r="K1593" s="42"/>
    </row>
    <row r="1594" spans="1:11" ht="25.5" x14ac:dyDescent="0.25">
      <c r="A1594" s="42">
        <v>26</v>
      </c>
      <c r="B1594" s="76" t="s">
        <v>1700</v>
      </c>
      <c r="C1594" s="42" t="s">
        <v>15</v>
      </c>
      <c r="D1594" s="42">
        <v>1</v>
      </c>
      <c r="E1594" s="42" t="s">
        <v>1726</v>
      </c>
      <c r="F1594" s="42" t="s">
        <v>1691</v>
      </c>
      <c r="G1594" s="241">
        <v>15029000</v>
      </c>
      <c r="H1594" s="42">
        <v>0</v>
      </c>
      <c r="I1594" s="42" t="s">
        <v>553</v>
      </c>
      <c r="J1594" s="42" t="s">
        <v>52</v>
      </c>
      <c r="K1594" s="42"/>
    </row>
    <row r="1595" spans="1:11" x14ac:dyDescent="0.25">
      <c r="A1595" s="42">
        <v>27</v>
      </c>
      <c r="B1595" s="57" t="s">
        <v>1727</v>
      </c>
      <c r="C1595" s="42" t="s">
        <v>15</v>
      </c>
      <c r="D1595" s="42">
        <v>1</v>
      </c>
      <c r="E1595" s="44" t="s">
        <v>1728</v>
      </c>
      <c r="F1595" s="274" t="s">
        <v>1729</v>
      </c>
      <c r="G1595" s="241">
        <v>13600000</v>
      </c>
      <c r="H1595" s="42">
        <v>0</v>
      </c>
      <c r="I1595" s="42" t="s">
        <v>553</v>
      </c>
      <c r="J1595" s="42" t="s">
        <v>52</v>
      </c>
      <c r="K1595" s="42"/>
    </row>
    <row r="1596" spans="1:11" ht="25.5" x14ac:dyDescent="0.25">
      <c r="A1596" s="42">
        <v>28</v>
      </c>
      <c r="B1596" s="76" t="s">
        <v>1730</v>
      </c>
      <c r="C1596" s="42" t="s">
        <v>15</v>
      </c>
      <c r="D1596" s="42">
        <v>1</v>
      </c>
      <c r="E1596" s="42" t="s">
        <v>1731</v>
      </c>
      <c r="F1596" s="274" t="s">
        <v>1732</v>
      </c>
      <c r="G1596" s="241">
        <v>16941100</v>
      </c>
      <c r="H1596" s="42">
        <v>0</v>
      </c>
      <c r="I1596" s="42" t="s">
        <v>553</v>
      </c>
      <c r="J1596" s="42" t="s">
        <v>52</v>
      </c>
      <c r="K1596" s="42"/>
    </row>
    <row r="1597" spans="1:11" ht="25.5" x14ac:dyDescent="0.25">
      <c r="A1597" s="42">
        <v>29</v>
      </c>
      <c r="B1597" s="57" t="s">
        <v>1733</v>
      </c>
      <c r="C1597" s="42" t="s">
        <v>15</v>
      </c>
      <c r="D1597" s="42">
        <v>1</v>
      </c>
      <c r="E1597" s="44" t="s">
        <v>1734</v>
      </c>
      <c r="F1597" s="274" t="s">
        <v>124</v>
      </c>
      <c r="G1597" s="175">
        <v>0</v>
      </c>
      <c r="H1597" s="42">
        <v>0</v>
      </c>
      <c r="I1597" s="42" t="s">
        <v>553</v>
      </c>
      <c r="J1597" s="42" t="s">
        <v>52</v>
      </c>
      <c r="K1597" s="42"/>
    </row>
    <row r="1598" spans="1:11" x14ac:dyDescent="0.25">
      <c r="A1598" s="42">
        <v>30</v>
      </c>
      <c r="B1598" s="57" t="s">
        <v>1735</v>
      </c>
      <c r="C1598" s="42" t="s">
        <v>15</v>
      </c>
      <c r="D1598" s="42">
        <v>1</v>
      </c>
      <c r="E1598" s="44" t="s">
        <v>1736</v>
      </c>
      <c r="F1598" s="274" t="s">
        <v>121</v>
      </c>
      <c r="G1598" s="241">
        <v>0</v>
      </c>
      <c r="H1598" s="42">
        <v>0</v>
      </c>
      <c r="I1598" s="42" t="s">
        <v>553</v>
      </c>
      <c r="J1598" s="42" t="s">
        <v>52</v>
      </c>
      <c r="K1598" s="42"/>
    </row>
    <row r="1599" spans="1:11" x14ac:dyDescent="0.25">
      <c r="A1599" s="42">
        <v>31</v>
      </c>
      <c r="B1599" s="57" t="s">
        <v>3327</v>
      </c>
      <c r="C1599" s="42" t="s">
        <v>15</v>
      </c>
      <c r="D1599" s="42">
        <v>1</v>
      </c>
      <c r="E1599" s="44" t="s">
        <v>3328</v>
      </c>
      <c r="F1599" s="274">
        <v>2015</v>
      </c>
      <c r="G1599" s="241"/>
      <c r="H1599" s="42">
        <v>0</v>
      </c>
      <c r="I1599" s="42" t="s">
        <v>553</v>
      </c>
      <c r="J1599" s="42" t="s">
        <v>52</v>
      </c>
      <c r="K1599" s="42"/>
    </row>
    <row r="1600" spans="1:11" x14ac:dyDescent="0.25">
      <c r="A1600" s="42">
        <v>32</v>
      </c>
      <c r="B1600" s="57" t="s">
        <v>424</v>
      </c>
      <c r="C1600" s="42" t="s">
        <v>15</v>
      </c>
      <c r="D1600" s="42">
        <v>1</v>
      </c>
      <c r="E1600" s="44" t="s">
        <v>3329</v>
      </c>
      <c r="F1600" s="274">
        <v>2013</v>
      </c>
      <c r="G1600" s="241"/>
      <c r="H1600" s="42">
        <v>0</v>
      </c>
      <c r="I1600" s="42" t="s">
        <v>553</v>
      </c>
      <c r="J1600" s="42" t="s">
        <v>52</v>
      </c>
      <c r="K1600" s="42"/>
    </row>
    <row r="1601" spans="1:11" ht="25.5" x14ac:dyDescent="0.25">
      <c r="A1601" s="42">
        <v>33</v>
      </c>
      <c r="B1601" s="57" t="s">
        <v>1108</v>
      </c>
      <c r="C1601" s="42" t="s">
        <v>15</v>
      </c>
      <c r="D1601" s="42">
        <v>1</v>
      </c>
      <c r="E1601" s="44" t="s">
        <v>3330</v>
      </c>
      <c r="F1601" s="274">
        <v>2015</v>
      </c>
      <c r="G1601" s="241">
        <v>4982657</v>
      </c>
      <c r="H1601" s="42">
        <v>0</v>
      </c>
      <c r="I1601" s="42" t="s">
        <v>553</v>
      </c>
      <c r="J1601" s="42" t="s">
        <v>52</v>
      </c>
      <c r="K1601" s="42"/>
    </row>
    <row r="1602" spans="1:11" x14ac:dyDescent="0.25">
      <c r="A1602" s="42">
        <v>34</v>
      </c>
      <c r="B1602" s="57" t="s">
        <v>3331</v>
      </c>
      <c r="C1602" s="42" t="s">
        <v>15</v>
      </c>
      <c r="D1602" s="42">
        <v>1</v>
      </c>
      <c r="E1602" s="44" t="s">
        <v>3332</v>
      </c>
      <c r="F1602" s="274">
        <v>2012</v>
      </c>
      <c r="G1602" s="241"/>
      <c r="H1602" s="42">
        <v>0</v>
      </c>
      <c r="I1602" s="42" t="s">
        <v>553</v>
      </c>
      <c r="J1602" s="42" t="s">
        <v>52</v>
      </c>
      <c r="K1602" s="42"/>
    </row>
    <row r="1603" spans="1:11" x14ac:dyDescent="0.25">
      <c r="A1603" s="42">
        <v>35</v>
      </c>
      <c r="B1603" s="57" t="s">
        <v>3327</v>
      </c>
      <c r="C1603" s="42" t="s">
        <v>15</v>
      </c>
      <c r="D1603" s="42">
        <v>1</v>
      </c>
      <c r="E1603" s="44" t="s">
        <v>3333</v>
      </c>
      <c r="F1603" s="274">
        <v>2013</v>
      </c>
      <c r="G1603" s="241"/>
      <c r="H1603" s="42">
        <v>0</v>
      </c>
      <c r="I1603" s="42" t="s">
        <v>553</v>
      </c>
      <c r="J1603" s="42" t="s">
        <v>52</v>
      </c>
      <c r="K1603" s="42"/>
    </row>
    <row r="1604" spans="1:11" x14ac:dyDescent="0.25">
      <c r="A1604" s="566" t="s">
        <v>2248</v>
      </c>
      <c r="B1604" s="567"/>
      <c r="C1604" s="567"/>
      <c r="D1604" s="567"/>
      <c r="E1604" s="567"/>
      <c r="F1604" s="567"/>
      <c r="G1604" s="567"/>
      <c r="H1604" s="567"/>
      <c r="I1604" s="567"/>
      <c r="J1604" s="567"/>
      <c r="K1604" s="568"/>
    </row>
    <row r="1605" spans="1:11" ht="25.5" x14ac:dyDescent="0.25">
      <c r="A1605" s="42">
        <v>1</v>
      </c>
      <c r="B1605" s="76" t="s">
        <v>2134</v>
      </c>
      <c r="C1605" s="42" t="s">
        <v>15</v>
      </c>
      <c r="D1605" s="42">
        <v>1</v>
      </c>
      <c r="E1605" s="42" t="s">
        <v>1737</v>
      </c>
      <c r="F1605" s="42" t="s">
        <v>1738</v>
      </c>
      <c r="G1605" s="69">
        <v>35283735</v>
      </c>
      <c r="H1605" s="42">
        <v>0</v>
      </c>
      <c r="I1605" s="42" t="s">
        <v>553</v>
      </c>
      <c r="J1605" s="42" t="s">
        <v>52</v>
      </c>
      <c r="K1605" s="42"/>
    </row>
    <row r="1606" spans="1:11" ht="25.5" x14ac:dyDescent="0.25">
      <c r="A1606" s="42">
        <v>2</v>
      </c>
      <c r="B1606" s="76" t="s">
        <v>1739</v>
      </c>
      <c r="C1606" s="42" t="s">
        <v>15</v>
      </c>
      <c r="D1606" s="42">
        <v>1</v>
      </c>
      <c r="E1606" s="42" t="s">
        <v>1740</v>
      </c>
      <c r="F1606" s="42" t="s">
        <v>1741</v>
      </c>
      <c r="G1606" s="69">
        <v>7997000</v>
      </c>
      <c r="H1606" s="42">
        <v>0</v>
      </c>
      <c r="I1606" s="42" t="s">
        <v>553</v>
      </c>
      <c r="J1606" s="42" t="s">
        <v>52</v>
      </c>
      <c r="K1606" s="42"/>
    </row>
    <row r="1607" spans="1:11" ht="25.5" x14ac:dyDescent="0.25">
      <c r="A1607" s="42">
        <v>3</v>
      </c>
      <c r="B1607" s="76" t="s">
        <v>1739</v>
      </c>
      <c r="C1607" s="42" t="s">
        <v>15</v>
      </c>
      <c r="D1607" s="42">
        <v>1</v>
      </c>
      <c r="E1607" s="42" t="s">
        <v>1742</v>
      </c>
      <c r="F1607" s="42" t="s">
        <v>1741</v>
      </c>
      <c r="G1607" s="69">
        <v>7997000</v>
      </c>
      <c r="H1607" s="42">
        <v>0</v>
      </c>
      <c r="I1607" s="42" t="s">
        <v>553</v>
      </c>
      <c r="J1607" s="42" t="s">
        <v>52</v>
      </c>
      <c r="K1607" s="42"/>
    </row>
    <row r="1608" spans="1:11" x14ac:dyDescent="0.25">
      <c r="A1608" s="42">
        <v>4</v>
      </c>
      <c r="B1608" s="76" t="s">
        <v>1743</v>
      </c>
      <c r="C1608" s="42" t="s">
        <v>15</v>
      </c>
      <c r="D1608" s="42">
        <v>1</v>
      </c>
      <c r="E1608" s="42" t="s">
        <v>1744</v>
      </c>
      <c r="F1608" s="42" t="s">
        <v>1741</v>
      </c>
      <c r="G1608" s="69">
        <v>2915000</v>
      </c>
      <c r="H1608" s="42">
        <v>0</v>
      </c>
      <c r="I1608" s="42" t="s">
        <v>553</v>
      </c>
      <c r="J1608" s="42" t="s">
        <v>52</v>
      </c>
      <c r="K1608" s="42"/>
    </row>
    <row r="1609" spans="1:11" x14ac:dyDescent="0.25">
      <c r="A1609" s="42">
        <v>5</v>
      </c>
      <c r="B1609" s="76" t="s">
        <v>1745</v>
      </c>
      <c r="C1609" s="42" t="s">
        <v>15</v>
      </c>
      <c r="D1609" s="42">
        <v>1</v>
      </c>
      <c r="E1609" s="42" t="s">
        <v>1746</v>
      </c>
      <c r="F1609" s="42" t="s">
        <v>474</v>
      </c>
      <c r="G1609" s="69">
        <v>17399800</v>
      </c>
      <c r="H1609" s="42">
        <v>0</v>
      </c>
      <c r="I1609" s="42" t="s">
        <v>553</v>
      </c>
      <c r="J1609" s="42" t="s">
        <v>52</v>
      </c>
      <c r="K1609" s="42"/>
    </row>
    <row r="1610" spans="1:11" x14ac:dyDescent="0.25">
      <c r="A1610" s="42">
        <v>6</v>
      </c>
      <c r="B1610" s="76" t="s">
        <v>123</v>
      </c>
      <c r="C1610" s="42" t="s">
        <v>15</v>
      </c>
      <c r="D1610" s="42">
        <v>1</v>
      </c>
      <c r="E1610" s="42" t="s">
        <v>2131</v>
      </c>
      <c r="F1610" s="106" t="s">
        <v>1741</v>
      </c>
      <c r="G1610" s="69">
        <v>2585000</v>
      </c>
      <c r="H1610" s="42">
        <v>0</v>
      </c>
      <c r="I1610" s="42" t="s">
        <v>553</v>
      </c>
      <c r="J1610" s="42" t="s">
        <v>52</v>
      </c>
      <c r="K1610" s="42"/>
    </row>
    <row r="1611" spans="1:11" ht="25.5" x14ac:dyDescent="0.25">
      <c r="A1611" s="42">
        <v>7</v>
      </c>
      <c r="B1611" s="76" t="s">
        <v>2156</v>
      </c>
      <c r="C1611" s="42" t="s">
        <v>15</v>
      </c>
      <c r="D1611" s="42">
        <v>1</v>
      </c>
      <c r="E1611" s="42" t="s">
        <v>1747</v>
      </c>
      <c r="F1611" s="42">
        <v>2015</v>
      </c>
      <c r="G1611" s="69">
        <v>4982657</v>
      </c>
      <c r="H1611" s="42">
        <v>0</v>
      </c>
      <c r="I1611" s="42" t="s">
        <v>553</v>
      </c>
      <c r="J1611" s="42" t="s">
        <v>52</v>
      </c>
      <c r="K1611" s="42"/>
    </row>
    <row r="1612" spans="1:11" ht="25.5" x14ac:dyDescent="0.25">
      <c r="A1612" s="42">
        <v>8</v>
      </c>
      <c r="B1612" s="76" t="s">
        <v>2156</v>
      </c>
      <c r="C1612" s="42" t="s">
        <v>15</v>
      </c>
      <c r="D1612" s="42">
        <v>1</v>
      </c>
      <c r="E1612" s="42" t="s">
        <v>1748</v>
      </c>
      <c r="F1612" s="42">
        <v>2015</v>
      </c>
      <c r="G1612" s="69">
        <v>4982657</v>
      </c>
      <c r="H1612" s="42">
        <v>0</v>
      </c>
      <c r="I1612" s="42" t="s">
        <v>553</v>
      </c>
      <c r="J1612" s="42" t="s">
        <v>52</v>
      </c>
      <c r="K1612" s="42"/>
    </row>
    <row r="1613" spans="1:11" x14ac:dyDescent="0.25">
      <c r="A1613" s="42">
        <v>9</v>
      </c>
      <c r="B1613" s="76" t="s">
        <v>1749</v>
      </c>
      <c r="C1613" s="42" t="s">
        <v>15</v>
      </c>
      <c r="D1613" s="42">
        <v>1</v>
      </c>
      <c r="E1613" s="42" t="s">
        <v>1750</v>
      </c>
      <c r="F1613" s="42">
        <v>2015</v>
      </c>
      <c r="G1613" s="69">
        <v>3045000</v>
      </c>
      <c r="H1613" s="42">
        <v>0</v>
      </c>
      <c r="I1613" s="42" t="s">
        <v>553</v>
      </c>
      <c r="J1613" s="42" t="s">
        <v>52</v>
      </c>
      <c r="K1613" s="42"/>
    </row>
    <row r="1614" spans="1:11" x14ac:dyDescent="0.25">
      <c r="A1614" s="42">
        <v>10</v>
      </c>
      <c r="B1614" s="76" t="s">
        <v>1751</v>
      </c>
      <c r="C1614" s="42" t="s">
        <v>15</v>
      </c>
      <c r="D1614" s="42">
        <v>1</v>
      </c>
      <c r="E1614" s="42" t="s">
        <v>1752</v>
      </c>
      <c r="F1614" s="42">
        <v>2015</v>
      </c>
      <c r="G1614" s="69">
        <v>3045000</v>
      </c>
      <c r="H1614" s="42">
        <v>0</v>
      </c>
      <c r="I1614" s="42" t="s">
        <v>553</v>
      </c>
      <c r="J1614" s="42" t="s">
        <v>52</v>
      </c>
      <c r="K1614" s="42"/>
    </row>
    <row r="1615" spans="1:11" ht="25.5" x14ac:dyDescent="0.25">
      <c r="A1615" s="42">
        <v>11</v>
      </c>
      <c r="B1615" s="76" t="s">
        <v>1711</v>
      </c>
      <c r="C1615" s="42" t="s">
        <v>15</v>
      </c>
      <c r="D1615" s="42">
        <v>1</v>
      </c>
      <c r="E1615" s="42" t="s">
        <v>1753</v>
      </c>
      <c r="F1615" s="42">
        <v>2015</v>
      </c>
      <c r="G1615" s="69">
        <v>6380000</v>
      </c>
      <c r="H1615" s="42">
        <v>0</v>
      </c>
      <c r="I1615" s="42" t="s">
        <v>553</v>
      </c>
      <c r="J1615" s="42" t="s">
        <v>52</v>
      </c>
      <c r="K1615" s="42"/>
    </row>
    <row r="1616" spans="1:11" ht="25.5" x14ac:dyDescent="0.25">
      <c r="A1616" s="42">
        <v>12</v>
      </c>
      <c r="B1616" s="76" t="s">
        <v>1711</v>
      </c>
      <c r="C1616" s="42" t="s">
        <v>15</v>
      </c>
      <c r="D1616" s="42">
        <v>1</v>
      </c>
      <c r="E1616" s="42" t="s">
        <v>1754</v>
      </c>
      <c r="F1616" s="42">
        <v>2015</v>
      </c>
      <c r="G1616" s="69">
        <v>6380000</v>
      </c>
      <c r="H1616" s="42">
        <v>0</v>
      </c>
      <c r="I1616" s="42" t="s">
        <v>553</v>
      </c>
      <c r="J1616" s="42" t="s">
        <v>52</v>
      </c>
      <c r="K1616" s="42"/>
    </row>
    <row r="1617" spans="1:11" x14ac:dyDescent="0.25">
      <c r="A1617" s="42">
        <v>13</v>
      </c>
      <c r="B1617" s="76" t="s">
        <v>1716</v>
      </c>
      <c r="C1617" s="42" t="s">
        <v>15</v>
      </c>
      <c r="D1617" s="42">
        <v>1</v>
      </c>
      <c r="E1617" s="42" t="s">
        <v>1755</v>
      </c>
      <c r="F1617" s="42">
        <v>2015</v>
      </c>
      <c r="G1617" s="69">
        <v>9920625</v>
      </c>
      <c r="H1617" s="69">
        <v>541174</v>
      </c>
      <c r="I1617" s="42" t="s">
        <v>553</v>
      </c>
      <c r="J1617" s="42" t="s">
        <v>52</v>
      </c>
      <c r="K1617" s="42"/>
    </row>
    <row r="1618" spans="1:11" x14ac:dyDescent="0.25">
      <c r="A1618" s="42">
        <v>14</v>
      </c>
      <c r="B1618" s="57" t="s">
        <v>1756</v>
      </c>
      <c r="C1618" s="42" t="s">
        <v>15</v>
      </c>
      <c r="D1618" s="42">
        <v>1</v>
      </c>
      <c r="E1618" s="44" t="s">
        <v>1757</v>
      </c>
      <c r="F1618" s="42">
        <v>2015</v>
      </c>
      <c r="G1618" s="69">
        <v>3800000</v>
      </c>
      <c r="H1618" s="42">
        <v>0</v>
      </c>
      <c r="I1618" s="42" t="s">
        <v>553</v>
      </c>
      <c r="J1618" s="42" t="s">
        <v>52</v>
      </c>
      <c r="K1618" s="42"/>
    </row>
    <row r="1619" spans="1:11" ht="38.25" x14ac:dyDescent="0.25">
      <c r="A1619" s="42">
        <v>15</v>
      </c>
      <c r="B1619" s="57" t="s">
        <v>2264</v>
      </c>
      <c r="C1619" s="215" t="s">
        <v>271</v>
      </c>
      <c r="D1619" s="215">
        <v>1</v>
      </c>
      <c r="E1619" s="44"/>
      <c r="F1619" s="42"/>
      <c r="G1619" s="69"/>
      <c r="H1619" s="69"/>
      <c r="I1619" s="153" t="s">
        <v>2265</v>
      </c>
      <c r="J1619" s="215" t="s">
        <v>52</v>
      </c>
      <c r="K1619" s="216"/>
    </row>
    <row r="1620" spans="1:11" ht="25.5" x14ac:dyDescent="0.25">
      <c r="A1620" s="42">
        <v>16</v>
      </c>
      <c r="B1620" s="76" t="s">
        <v>219</v>
      </c>
      <c r="C1620" s="42" t="s">
        <v>15</v>
      </c>
      <c r="D1620" s="42">
        <v>1</v>
      </c>
      <c r="E1620" s="44" t="s">
        <v>3334</v>
      </c>
      <c r="F1620" s="42">
        <v>2015</v>
      </c>
      <c r="G1620" s="69">
        <v>17299700</v>
      </c>
      <c r="H1620" s="69">
        <v>0</v>
      </c>
      <c r="I1620" s="42" t="s">
        <v>553</v>
      </c>
      <c r="J1620" s="42" t="s">
        <v>52</v>
      </c>
      <c r="K1620" s="42"/>
    </row>
    <row r="1621" spans="1:11" x14ac:dyDescent="0.25">
      <c r="A1621" s="42">
        <v>17</v>
      </c>
      <c r="B1621" s="76" t="s">
        <v>3335</v>
      </c>
      <c r="C1621" s="42" t="s">
        <v>15</v>
      </c>
      <c r="D1621" s="42">
        <v>1</v>
      </c>
      <c r="E1621" s="44" t="s">
        <v>3336</v>
      </c>
      <c r="F1621" s="42">
        <v>2015</v>
      </c>
      <c r="G1621" s="69">
        <v>8580000</v>
      </c>
      <c r="H1621" s="69">
        <v>0</v>
      </c>
      <c r="I1621" s="42" t="s">
        <v>553</v>
      </c>
      <c r="J1621" s="42" t="s">
        <v>52</v>
      </c>
      <c r="K1621" s="42"/>
    </row>
    <row r="1622" spans="1:11" x14ac:dyDescent="0.25">
      <c r="A1622" s="569" t="s">
        <v>2157</v>
      </c>
      <c r="B1622" s="569"/>
      <c r="C1622" s="569"/>
      <c r="D1622" s="569"/>
      <c r="E1622" s="569"/>
      <c r="F1622" s="569"/>
      <c r="G1622" s="569"/>
      <c r="H1622" s="569"/>
      <c r="I1622" s="569"/>
      <c r="J1622" s="569"/>
      <c r="K1622" s="569"/>
    </row>
    <row r="1623" spans="1:11" ht="15.75" x14ac:dyDescent="0.25">
      <c r="A1623" s="74">
        <v>1</v>
      </c>
      <c r="B1623" s="128" t="s">
        <v>1548</v>
      </c>
      <c r="C1623" s="137" t="s">
        <v>62</v>
      </c>
      <c r="D1623" s="125">
        <v>1</v>
      </c>
      <c r="E1623" s="10" t="s">
        <v>2158</v>
      </c>
      <c r="F1623" s="138" t="s">
        <v>2159</v>
      </c>
      <c r="G1623" s="110">
        <v>88616000</v>
      </c>
      <c r="H1623" s="143">
        <v>0</v>
      </c>
      <c r="I1623" s="275" t="s">
        <v>24</v>
      </c>
      <c r="J1623" s="276" t="s">
        <v>52</v>
      </c>
      <c r="K1623" s="277"/>
    </row>
    <row r="1624" spans="1:11" x14ac:dyDescent="0.25">
      <c r="A1624" s="74">
        <v>2</v>
      </c>
      <c r="B1624" s="128" t="s">
        <v>69</v>
      </c>
      <c r="C1624" s="137" t="s">
        <v>15</v>
      </c>
      <c r="D1624" s="125">
        <v>1</v>
      </c>
      <c r="E1624" s="10" t="s">
        <v>2160</v>
      </c>
      <c r="F1624" s="138" t="s">
        <v>71</v>
      </c>
      <c r="G1624" s="110">
        <v>10340000</v>
      </c>
      <c r="H1624" s="143">
        <v>0</v>
      </c>
      <c r="I1624" s="275" t="s">
        <v>24</v>
      </c>
      <c r="J1624" s="276" t="s">
        <v>52</v>
      </c>
      <c r="K1624" s="139"/>
    </row>
    <row r="1625" spans="1:11" x14ac:dyDescent="0.25">
      <c r="A1625" s="74">
        <v>3</v>
      </c>
      <c r="B1625" s="128" t="s">
        <v>1201</v>
      </c>
      <c r="C1625" s="137" t="s">
        <v>15</v>
      </c>
      <c r="D1625" s="125">
        <v>1</v>
      </c>
      <c r="E1625" s="10" t="s">
        <v>2161</v>
      </c>
      <c r="F1625" s="138" t="s">
        <v>78</v>
      </c>
      <c r="G1625" s="110">
        <v>10600000</v>
      </c>
      <c r="H1625" s="143">
        <v>0</v>
      </c>
      <c r="I1625" s="275" t="s">
        <v>24</v>
      </c>
      <c r="J1625" s="276" t="s">
        <v>52</v>
      </c>
      <c r="K1625" s="139"/>
    </row>
    <row r="1626" spans="1:11" x14ac:dyDescent="0.25">
      <c r="A1626" s="74">
        <v>4</v>
      </c>
      <c r="B1626" s="128" t="s">
        <v>286</v>
      </c>
      <c r="C1626" s="137" t="s">
        <v>15</v>
      </c>
      <c r="D1626" s="125">
        <v>1</v>
      </c>
      <c r="E1626" s="10" t="s">
        <v>2162</v>
      </c>
      <c r="F1626" s="138" t="s">
        <v>196</v>
      </c>
      <c r="G1626" s="110">
        <v>7980000</v>
      </c>
      <c r="H1626" s="143">
        <v>0</v>
      </c>
      <c r="I1626" s="275" t="s">
        <v>24</v>
      </c>
      <c r="J1626" s="276" t="s">
        <v>52</v>
      </c>
      <c r="K1626" s="139"/>
    </row>
    <row r="1627" spans="1:11" x14ac:dyDescent="0.25">
      <c r="A1627" s="74">
        <v>5</v>
      </c>
      <c r="B1627" s="128" t="s">
        <v>2163</v>
      </c>
      <c r="C1627" s="137" t="s">
        <v>15</v>
      </c>
      <c r="D1627" s="125">
        <v>1</v>
      </c>
      <c r="E1627" s="10" t="s">
        <v>2164</v>
      </c>
      <c r="F1627" s="138" t="s">
        <v>2165</v>
      </c>
      <c r="G1627" s="110">
        <v>10340000</v>
      </c>
      <c r="H1627" s="143">
        <v>0</v>
      </c>
      <c r="I1627" s="275" t="s">
        <v>24</v>
      </c>
      <c r="J1627" s="276" t="s">
        <v>52</v>
      </c>
      <c r="K1627" s="139"/>
    </row>
    <row r="1628" spans="1:11" x14ac:dyDescent="0.25">
      <c r="A1628" s="74">
        <v>6</v>
      </c>
      <c r="B1628" s="128" t="s">
        <v>2166</v>
      </c>
      <c r="C1628" s="137" t="s">
        <v>15</v>
      </c>
      <c r="D1628" s="125">
        <v>1</v>
      </c>
      <c r="E1628" s="10" t="s">
        <v>2167</v>
      </c>
      <c r="F1628" s="138" t="s">
        <v>2165</v>
      </c>
      <c r="G1628" s="110">
        <v>29631800</v>
      </c>
      <c r="H1628" s="143">
        <v>0</v>
      </c>
      <c r="I1628" s="275" t="s">
        <v>24</v>
      </c>
      <c r="J1628" s="276" t="s">
        <v>18</v>
      </c>
      <c r="K1628" s="139"/>
    </row>
    <row r="1629" spans="1:11" x14ac:dyDescent="0.25">
      <c r="A1629" s="74">
        <v>7</v>
      </c>
      <c r="B1629" s="128" t="s">
        <v>2168</v>
      </c>
      <c r="C1629" s="137" t="s">
        <v>15</v>
      </c>
      <c r="D1629" s="125">
        <v>1</v>
      </c>
      <c r="E1629" s="10" t="s">
        <v>2169</v>
      </c>
      <c r="F1629" s="138" t="s">
        <v>2165</v>
      </c>
      <c r="G1629" s="110">
        <v>7352400</v>
      </c>
      <c r="H1629" s="143">
        <v>0</v>
      </c>
      <c r="I1629" s="275" t="s">
        <v>24</v>
      </c>
      <c r="J1629" s="276" t="s">
        <v>52</v>
      </c>
      <c r="K1629" s="139"/>
    </row>
    <row r="1630" spans="1:11" x14ac:dyDescent="0.25">
      <c r="A1630" s="74">
        <v>8</v>
      </c>
      <c r="B1630" s="128" t="s">
        <v>2170</v>
      </c>
      <c r="C1630" s="137" t="s">
        <v>15</v>
      </c>
      <c r="D1630" s="125">
        <v>1</v>
      </c>
      <c r="E1630" s="10" t="s">
        <v>2171</v>
      </c>
      <c r="F1630" s="138" t="s">
        <v>2172</v>
      </c>
      <c r="G1630" s="110">
        <v>7997000</v>
      </c>
      <c r="H1630" s="143">
        <v>0</v>
      </c>
      <c r="I1630" s="275" t="s">
        <v>24</v>
      </c>
      <c r="J1630" s="276" t="s">
        <v>52</v>
      </c>
      <c r="K1630" s="139"/>
    </row>
    <row r="1631" spans="1:11" x14ac:dyDescent="0.25">
      <c r="A1631" s="74">
        <v>9</v>
      </c>
      <c r="B1631" s="128" t="s">
        <v>123</v>
      </c>
      <c r="C1631" s="137" t="s">
        <v>15</v>
      </c>
      <c r="D1631" s="125">
        <v>1</v>
      </c>
      <c r="E1631" s="10" t="s">
        <v>2173</v>
      </c>
      <c r="F1631" s="138" t="s">
        <v>401</v>
      </c>
      <c r="G1631" s="110">
        <v>2585000</v>
      </c>
      <c r="H1631" s="143">
        <v>0</v>
      </c>
      <c r="I1631" s="275" t="s">
        <v>24</v>
      </c>
      <c r="J1631" s="276" t="s">
        <v>52</v>
      </c>
      <c r="K1631" s="139"/>
    </row>
    <row r="1632" spans="1:11" x14ac:dyDescent="0.25">
      <c r="A1632" s="74">
        <v>10</v>
      </c>
      <c r="B1632" s="128" t="s">
        <v>2170</v>
      </c>
      <c r="C1632" s="137" t="s">
        <v>15</v>
      </c>
      <c r="D1632" s="125">
        <v>1</v>
      </c>
      <c r="E1632" s="10" t="s">
        <v>2174</v>
      </c>
      <c r="F1632" s="138" t="s">
        <v>2172</v>
      </c>
      <c r="G1632" s="110">
        <v>7997000</v>
      </c>
      <c r="H1632" s="143">
        <v>0</v>
      </c>
      <c r="I1632" s="275" t="s">
        <v>24</v>
      </c>
      <c r="J1632" s="276" t="s">
        <v>52</v>
      </c>
      <c r="K1632" s="139"/>
    </row>
    <row r="1633" spans="1:11" x14ac:dyDescent="0.25">
      <c r="A1633" s="74">
        <v>11</v>
      </c>
      <c r="B1633" s="128" t="s">
        <v>2175</v>
      </c>
      <c r="C1633" s="137" t="s">
        <v>15</v>
      </c>
      <c r="D1633" s="125">
        <v>1</v>
      </c>
      <c r="E1633" s="10" t="s">
        <v>2176</v>
      </c>
      <c r="F1633" s="138" t="s">
        <v>1402</v>
      </c>
      <c r="G1633" s="110">
        <v>6930000</v>
      </c>
      <c r="H1633" s="143">
        <v>0</v>
      </c>
      <c r="I1633" s="275" t="s">
        <v>24</v>
      </c>
      <c r="J1633" s="276" t="s">
        <v>52</v>
      </c>
      <c r="K1633" s="139"/>
    </row>
    <row r="1634" spans="1:11" x14ac:dyDescent="0.25">
      <c r="A1634" s="74">
        <v>12</v>
      </c>
      <c r="B1634" s="128" t="s">
        <v>2177</v>
      </c>
      <c r="C1634" s="137" t="s">
        <v>15</v>
      </c>
      <c r="D1634" s="125">
        <v>1</v>
      </c>
      <c r="E1634" s="10" t="s">
        <v>2178</v>
      </c>
      <c r="F1634" s="138" t="s">
        <v>2179</v>
      </c>
      <c r="G1634" s="110">
        <v>1832600</v>
      </c>
      <c r="H1634" s="143">
        <v>0</v>
      </c>
      <c r="I1634" s="275" t="s">
        <v>24</v>
      </c>
      <c r="J1634" s="276" t="s">
        <v>52</v>
      </c>
      <c r="K1634" s="139"/>
    </row>
    <row r="1635" spans="1:11" x14ac:dyDescent="0.25">
      <c r="A1635" s="74">
        <v>13</v>
      </c>
      <c r="B1635" s="128" t="s">
        <v>393</v>
      </c>
      <c r="C1635" s="137" t="s">
        <v>15</v>
      </c>
      <c r="D1635" s="125">
        <v>1</v>
      </c>
      <c r="E1635" s="10" t="s">
        <v>2180</v>
      </c>
      <c r="F1635" s="138" t="s">
        <v>395</v>
      </c>
      <c r="G1635" s="110">
        <v>6780000</v>
      </c>
      <c r="H1635" s="143">
        <v>0</v>
      </c>
      <c r="I1635" s="275" t="s">
        <v>24</v>
      </c>
      <c r="J1635" s="276" t="s">
        <v>52</v>
      </c>
      <c r="K1635" s="139"/>
    </row>
    <row r="1636" spans="1:11" x14ac:dyDescent="0.25">
      <c r="A1636" s="74">
        <v>14</v>
      </c>
      <c r="B1636" s="128" t="s">
        <v>2181</v>
      </c>
      <c r="C1636" s="137" t="s">
        <v>15</v>
      </c>
      <c r="D1636" s="125">
        <v>1</v>
      </c>
      <c r="E1636" s="10" t="s">
        <v>2182</v>
      </c>
      <c r="F1636" s="138" t="s">
        <v>2179</v>
      </c>
      <c r="G1636" s="110">
        <v>5335000</v>
      </c>
      <c r="H1636" s="143">
        <v>0</v>
      </c>
      <c r="I1636" s="275" t="s">
        <v>24</v>
      </c>
      <c r="J1636" s="276" t="s">
        <v>52</v>
      </c>
      <c r="K1636" s="139"/>
    </row>
    <row r="1637" spans="1:11" x14ac:dyDescent="0.25">
      <c r="A1637" s="74">
        <v>15</v>
      </c>
      <c r="B1637" s="128" t="s">
        <v>2170</v>
      </c>
      <c r="C1637" s="137" t="s">
        <v>15</v>
      </c>
      <c r="D1637" s="125">
        <v>1</v>
      </c>
      <c r="E1637" s="10" t="s">
        <v>2183</v>
      </c>
      <c r="F1637" s="138" t="s">
        <v>2172</v>
      </c>
      <c r="G1637" s="110">
        <v>7997000</v>
      </c>
      <c r="H1637" s="143">
        <v>0</v>
      </c>
      <c r="I1637" s="275" t="s">
        <v>24</v>
      </c>
      <c r="J1637" s="276" t="s">
        <v>52</v>
      </c>
      <c r="K1637" s="139"/>
    </row>
    <row r="1638" spans="1:11" x14ac:dyDescent="0.25">
      <c r="A1638" s="74">
        <v>16</v>
      </c>
      <c r="B1638" s="128" t="s">
        <v>1184</v>
      </c>
      <c r="C1638" s="137" t="s">
        <v>15</v>
      </c>
      <c r="D1638" s="125">
        <v>1</v>
      </c>
      <c r="E1638" s="10" t="s">
        <v>2184</v>
      </c>
      <c r="F1638" s="138" t="s">
        <v>2185</v>
      </c>
      <c r="G1638" s="110">
        <v>6400000</v>
      </c>
      <c r="H1638" s="143">
        <v>0</v>
      </c>
      <c r="I1638" s="275" t="s">
        <v>24</v>
      </c>
      <c r="J1638" s="276" t="s">
        <v>52</v>
      </c>
      <c r="K1638" s="139"/>
    </row>
    <row r="1639" spans="1:11" x14ac:dyDescent="0.25">
      <c r="A1639" s="74">
        <v>17</v>
      </c>
      <c r="B1639" s="128" t="s">
        <v>1252</v>
      </c>
      <c r="C1639" s="137" t="s">
        <v>15</v>
      </c>
      <c r="D1639" s="125">
        <v>1</v>
      </c>
      <c r="E1639" s="10" t="s">
        <v>2186</v>
      </c>
      <c r="F1639" s="138" t="s">
        <v>2172</v>
      </c>
      <c r="G1639" s="110">
        <v>2585000</v>
      </c>
      <c r="H1639" s="143">
        <v>0</v>
      </c>
      <c r="I1639" s="275" t="s">
        <v>24</v>
      </c>
      <c r="J1639" s="276" t="s">
        <v>52</v>
      </c>
      <c r="K1639" s="139"/>
    </row>
    <row r="1640" spans="1:11" x14ac:dyDescent="0.25">
      <c r="A1640" s="74">
        <v>18</v>
      </c>
      <c r="B1640" s="128" t="s">
        <v>2170</v>
      </c>
      <c r="C1640" s="137" t="s">
        <v>15</v>
      </c>
      <c r="D1640" s="125">
        <v>1</v>
      </c>
      <c r="E1640" s="10" t="s">
        <v>2187</v>
      </c>
      <c r="F1640" s="138" t="s">
        <v>2172</v>
      </c>
      <c r="G1640" s="110">
        <v>7997000</v>
      </c>
      <c r="H1640" s="143">
        <v>0</v>
      </c>
      <c r="I1640" s="275" t="s">
        <v>24</v>
      </c>
      <c r="J1640" s="276" t="s">
        <v>52</v>
      </c>
      <c r="K1640" s="139"/>
    </row>
    <row r="1641" spans="1:11" x14ac:dyDescent="0.25">
      <c r="A1641" s="74">
        <v>19</v>
      </c>
      <c r="B1641" s="128" t="s">
        <v>2188</v>
      </c>
      <c r="C1641" s="137" t="s">
        <v>62</v>
      </c>
      <c r="D1641" s="125">
        <v>1</v>
      </c>
      <c r="E1641" s="10" t="s">
        <v>2189</v>
      </c>
      <c r="F1641" s="138" t="s">
        <v>794</v>
      </c>
      <c r="G1641" s="110">
        <v>18655270</v>
      </c>
      <c r="H1641" s="143">
        <v>0</v>
      </c>
      <c r="I1641" s="275" t="s">
        <v>24</v>
      </c>
      <c r="J1641" s="276" t="s">
        <v>18</v>
      </c>
      <c r="K1641" s="139"/>
    </row>
    <row r="1642" spans="1:11" x14ac:dyDescent="0.25">
      <c r="A1642" s="74">
        <v>20</v>
      </c>
      <c r="B1642" s="128" t="s">
        <v>666</v>
      </c>
      <c r="C1642" s="137" t="s">
        <v>15</v>
      </c>
      <c r="D1642" s="125">
        <v>1</v>
      </c>
      <c r="E1642" s="10" t="s">
        <v>2190</v>
      </c>
      <c r="F1642" s="138" t="s">
        <v>71</v>
      </c>
      <c r="G1642" s="110">
        <v>10185670</v>
      </c>
      <c r="H1642" s="143">
        <v>0</v>
      </c>
      <c r="I1642" s="275" t="s">
        <v>24</v>
      </c>
      <c r="J1642" s="276" t="s">
        <v>52</v>
      </c>
      <c r="K1642" s="139"/>
    </row>
    <row r="1643" spans="1:11" x14ac:dyDescent="0.25">
      <c r="A1643" s="74">
        <v>21</v>
      </c>
      <c r="B1643" s="128" t="s">
        <v>670</v>
      </c>
      <c r="C1643" s="137" t="s">
        <v>15</v>
      </c>
      <c r="D1643" s="125">
        <v>1</v>
      </c>
      <c r="E1643" s="10" t="s">
        <v>2191</v>
      </c>
      <c r="F1643" s="138" t="s">
        <v>672</v>
      </c>
      <c r="G1643" s="110">
        <v>2848264</v>
      </c>
      <c r="H1643" s="143">
        <v>0</v>
      </c>
      <c r="I1643" s="275" t="s">
        <v>24</v>
      </c>
      <c r="J1643" s="276" t="s">
        <v>18</v>
      </c>
      <c r="K1643" s="139"/>
    </row>
    <row r="1644" spans="1:11" x14ac:dyDescent="0.25">
      <c r="A1644" s="74">
        <v>22</v>
      </c>
      <c r="B1644" s="128" t="s">
        <v>670</v>
      </c>
      <c r="C1644" s="137" t="s">
        <v>15</v>
      </c>
      <c r="D1644" s="125">
        <v>1</v>
      </c>
      <c r="E1644" s="10" t="s">
        <v>2192</v>
      </c>
      <c r="F1644" s="138" t="s">
        <v>672</v>
      </c>
      <c r="G1644" s="110">
        <v>2848264</v>
      </c>
      <c r="H1644" s="143">
        <v>0</v>
      </c>
      <c r="I1644" s="275" t="s">
        <v>24</v>
      </c>
      <c r="J1644" s="276" t="s">
        <v>18</v>
      </c>
      <c r="K1644" s="139"/>
    </row>
    <row r="1645" spans="1:11" x14ac:dyDescent="0.25">
      <c r="A1645" s="74">
        <v>23</v>
      </c>
      <c r="B1645" s="128" t="s">
        <v>2441</v>
      </c>
      <c r="C1645" s="137" t="s">
        <v>15</v>
      </c>
      <c r="D1645" s="125">
        <v>1</v>
      </c>
      <c r="E1645" s="10" t="s">
        <v>2442</v>
      </c>
      <c r="F1645" s="138" t="s">
        <v>2179</v>
      </c>
      <c r="G1645" s="110">
        <v>2043000</v>
      </c>
      <c r="H1645" s="143">
        <v>0</v>
      </c>
      <c r="I1645" s="275" t="s">
        <v>24</v>
      </c>
      <c r="J1645" s="276" t="s">
        <v>52</v>
      </c>
      <c r="K1645" s="139"/>
    </row>
    <row r="1646" spans="1:11" x14ac:dyDescent="0.25">
      <c r="A1646" s="74">
        <v>24</v>
      </c>
      <c r="B1646" s="128" t="s">
        <v>3411</v>
      </c>
      <c r="C1646" s="137" t="s">
        <v>15</v>
      </c>
      <c r="D1646" s="125">
        <v>1</v>
      </c>
      <c r="E1646" s="10" t="s">
        <v>3412</v>
      </c>
      <c r="F1646" s="138" t="s">
        <v>2165</v>
      </c>
      <c r="G1646" s="110">
        <v>3520000</v>
      </c>
      <c r="H1646" s="143">
        <v>0</v>
      </c>
      <c r="I1646" s="275" t="s">
        <v>24</v>
      </c>
      <c r="J1646" s="276" t="s">
        <v>18</v>
      </c>
      <c r="K1646" s="139"/>
    </row>
    <row r="1647" spans="1:11" x14ac:dyDescent="0.25">
      <c r="A1647" s="74">
        <v>25</v>
      </c>
      <c r="B1647" s="128" t="s">
        <v>3411</v>
      </c>
      <c r="C1647" s="137" t="s">
        <v>15</v>
      </c>
      <c r="D1647" s="125">
        <v>1</v>
      </c>
      <c r="E1647" s="10" t="s">
        <v>3413</v>
      </c>
      <c r="F1647" s="138" t="s">
        <v>2165</v>
      </c>
      <c r="G1647" s="110">
        <v>3520000</v>
      </c>
      <c r="H1647" s="143">
        <v>0</v>
      </c>
      <c r="I1647" s="275" t="s">
        <v>24</v>
      </c>
      <c r="J1647" s="276" t="s">
        <v>18</v>
      </c>
      <c r="K1647" s="139"/>
    </row>
    <row r="1648" spans="1:11" x14ac:dyDescent="0.25">
      <c r="A1648" s="74">
        <v>26</v>
      </c>
      <c r="B1648" s="128" t="s">
        <v>3411</v>
      </c>
      <c r="C1648" s="137" t="s">
        <v>15</v>
      </c>
      <c r="D1648" s="125">
        <v>1</v>
      </c>
      <c r="E1648" s="10" t="s">
        <v>3414</v>
      </c>
      <c r="F1648" s="138" t="s">
        <v>2165</v>
      </c>
      <c r="G1648" s="110">
        <v>3520000</v>
      </c>
      <c r="H1648" s="143">
        <v>0</v>
      </c>
      <c r="I1648" s="275" t="s">
        <v>24</v>
      </c>
      <c r="J1648" s="276" t="s">
        <v>18</v>
      </c>
      <c r="K1648" s="139"/>
    </row>
    <row r="1649" spans="1:11" x14ac:dyDescent="0.25">
      <c r="A1649" s="74">
        <v>27</v>
      </c>
      <c r="B1649" s="128" t="s">
        <v>3411</v>
      </c>
      <c r="C1649" s="137" t="s">
        <v>15</v>
      </c>
      <c r="D1649" s="125">
        <v>1</v>
      </c>
      <c r="E1649" s="10" t="s">
        <v>3415</v>
      </c>
      <c r="F1649" s="138" t="s">
        <v>2165</v>
      </c>
      <c r="G1649" s="110">
        <v>3520000</v>
      </c>
      <c r="H1649" s="143">
        <v>0</v>
      </c>
      <c r="I1649" s="275" t="s">
        <v>24</v>
      </c>
      <c r="J1649" s="276" t="s">
        <v>18</v>
      </c>
      <c r="K1649" s="139"/>
    </row>
    <row r="1650" spans="1:11" x14ac:dyDescent="0.25">
      <c r="A1650" s="74">
        <v>28</v>
      </c>
      <c r="B1650" s="128" t="s">
        <v>3411</v>
      </c>
      <c r="C1650" s="137" t="s">
        <v>15</v>
      </c>
      <c r="D1650" s="125">
        <v>1</v>
      </c>
      <c r="E1650" s="10" t="s">
        <v>3416</v>
      </c>
      <c r="F1650" s="138" t="s">
        <v>2165</v>
      </c>
      <c r="G1650" s="110">
        <v>3520000</v>
      </c>
      <c r="H1650" s="143">
        <v>0</v>
      </c>
      <c r="I1650" s="275" t="s">
        <v>24</v>
      </c>
      <c r="J1650" s="276" t="s">
        <v>18</v>
      </c>
      <c r="K1650" s="139"/>
    </row>
    <row r="1651" spans="1:11" x14ac:dyDescent="0.25">
      <c r="A1651" s="74">
        <v>29</v>
      </c>
      <c r="B1651" s="128" t="s">
        <v>3417</v>
      </c>
      <c r="C1651" s="137" t="s">
        <v>15</v>
      </c>
      <c r="D1651" s="125">
        <v>1</v>
      </c>
      <c r="E1651" s="10" t="s">
        <v>3418</v>
      </c>
      <c r="F1651" s="138" t="s">
        <v>1697</v>
      </c>
      <c r="G1651" s="110">
        <v>5000000</v>
      </c>
      <c r="H1651" s="143">
        <v>0</v>
      </c>
      <c r="I1651" s="275" t="s">
        <v>24</v>
      </c>
      <c r="J1651" s="276" t="s">
        <v>18</v>
      </c>
      <c r="K1651" s="139"/>
    </row>
    <row r="1652" spans="1:11" x14ac:dyDescent="0.25">
      <c r="A1652" s="74">
        <v>30</v>
      </c>
      <c r="B1652" s="128" t="s">
        <v>2193</v>
      </c>
      <c r="C1652" s="137" t="s">
        <v>15</v>
      </c>
      <c r="D1652" s="125">
        <v>1</v>
      </c>
      <c r="E1652" s="10" t="s">
        <v>2194</v>
      </c>
      <c r="F1652" s="190">
        <v>42917</v>
      </c>
      <c r="G1652" s="110">
        <v>4000000</v>
      </c>
      <c r="H1652" s="143">
        <v>0</v>
      </c>
      <c r="I1652" s="275" t="s">
        <v>24</v>
      </c>
      <c r="J1652" s="276" t="s">
        <v>52</v>
      </c>
      <c r="K1652" s="139"/>
    </row>
    <row r="1653" spans="1:11" x14ac:dyDescent="0.25">
      <c r="A1653" s="74">
        <v>31</v>
      </c>
      <c r="B1653" s="128" t="s">
        <v>2195</v>
      </c>
      <c r="C1653" s="137" t="s">
        <v>15</v>
      </c>
      <c r="D1653" s="125">
        <v>1</v>
      </c>
      <c r="E1653" s="10" t="s">
        <v>2196</v>
      </c>
      <c r="F1653" s="190">
        <v>42917</v>
      </c>
      <c r="G1653" s="110">
        <v>4000000</v>
      </c>
      <c r="H1653" s="143">
        <v>0</v>
      </c>
      <c r="I1653" s="275" t="s">
        <v>24</v>
      </c>
      <c r="J1653" s="276" t="s">
        <v>52</v>
      </c>
      <c r="K1653" s="139"/>
    </row>
    <row r="1654" spans="1:11" x14ac:dyDescent="0.25">
      <c r="A1654" s="594" t="s">
        <v>2128</v>
      </c>
      <c r="B1654" s="595"/>
      <c r="C1654" s="595"/>
      <c r="D1654" s="595"/>
      <c r="E1654" s="595"/>
      <c r="F1654" s="595"/>
      <c r="G1654" s="595"/>
      <c r="H1654" s="595"/>
      <c r="I1654" s="595"/>
      <c r="J1654" s="595"/>
      <c r="K1654" s="596"/>
    </row>
    <row r="1655" spans="1:11" ht="25.5" x14ac:dyDescent="0.25">
      <c r="A1655" s="106" t="s">
        <v>2135</v>
      </c>
      <c r="B1655" s="39" t="s">
        <v>2197</v>
      </c>
      <c r="C1655" s="44" t="s">
        <v>15</v>
      </c>
      <c r="D1655" s="44">
        <v>1</v>
      </c>
      <c r="E1655" s="52" t="s">
        <v>2198</v>
      </c>
      <c r="F1655" s="44" t="s">
        <v>2199</v>
      </c>
      <c r="G1655" s="278">
        <v>2050950</v>
      </c>
      <c r="H1655" s="42">
        <v>0</v>
      </c>
      <c r="I1655" s="44" t="s">
        <v>24</v>
      </c>
      <c r="J1655" s="44" t="s">
        <v>52</v>
      </c>
      <c r="K1655" s="42" t="s">
        <v>2200</v>
      </c>
    </row>
    <row r="1656" spans="1:11" ht="25.5" x14ac:dyDescent="0.25">
      <c r="A1656" s="106" t="s">
        <v>2136</v>
      </c>
      <c r="B1656" s="39" t="s">
        <v>69</v>
      </c>
      <c r="C1656" s="44" t="s">
        <v>15</v>
      </c>
      <c r="D1656" s="44">
        <v>1</v>
      </c>
      <c r="E1656" s="52" t="s">
        <v>2201</v>
      </c>
      <c r="F1656" s="52" t="s">
        <v>71</v>
      </c>
      <c r="G1656" s="279">
        <v>14465000</v>
      </c>
      <c r="H1656" s="280">
        <v>0</v>
      </c>
      <c r="I1656" s="44" t="s">
        <v>24</v>
      </c>
      <c r="J1656" s="44" t="s">
        <v>52</v>
      </c>
      <c r="K1656" s="42" t="s">
        <v>2200</v>
      </c>
    </row>
    <row r="1657" spans="1:11" x14ac:dyDescent="0.25">
      <c r="A1657" s="106" t="s">
        <v>2137</v>
      </c>
      <c r="B1657" s="39" t="s">
        <v>2202</v>
      </c>
      <c r="C1657" s="44" t="s">
        <v>15</v>
      </c>
      <c r="D1657" s="44">
        <v>1</v>
      </c>
      <c r="E1657" s="52" t="s">
        <v>2203</v>
      </c>
      <c r="F1657" s="52" t="s">
        <v>2204</v>
      </c>
      <c r="G1657" s="44"/>
      <c r="H1657" s="42">
        <v>0</v>
      </c>
      <c r="I1657" s="44" t="s">
        <v>24</v>
      </c>
      <c r="J1657" s="44" t="s">
        <v>52</v>
      </c>
      <c r="K1657" s="42" t="s">
        <v>2200</v>
      </c>
    </row>
    <row r="1658" spans="1:11" x14ac:dyDescent="0.25">
      <c r="A1658" s="106" t="s">
        <v>2138</v>
      </c>
      <c r="B1658" s="39" t="s">
        <v>666</v>
      </c>
      <c r="C1658" s="44" t="s">
        <v>15</v>
      </c>
      <c r="D1658" s="44">
        <v>1</v>
      </c>
      <c r="E1658" s="52" t="s">
        <v>2205</v>
      </c>
      <c r="F1658" s="281" t="s">
        <v>2206</v>
      </c>
      <c r="G1658" s="278">
        <v>10185670</v>
      </c>
      <c r="H1658" s="42">
        <v>0</v>
      </c>
      <c r="I1658" s="44" t="s">
        <v>24</v>
      </c>
      <c r="J1658" s="44" t="s">
        <v>52</v>
      </c>
      <c r="K1658" s="42" t="s">
        <v>2200</v>
      </c>
    </row>
    <row r="1659" spans="1:11" ht="25.5" x14ac:dyDescent="0.25">
      <c r="A1659" s="106" t="s">
        <v>2139</v>
      </c>
      <c r="B1659" s="39" t="s">
        <v>2207</v>
      </c>
      <c r="C1659" s="44" t="s">
        <v>15</v>
      </c>
      <c r="D1659" s="44">
        <v>1</v>
      </c>
      <c r="E1659" s="52" t="s">
        <v>2208</v>
      </c>
      <c r="F1659" s="52" t="s">
        <v>2209</v>
      </c>
      <c r="G1659" s="278">
        <v>8448000</v>
      </c>
      <c r="H1659" s="42">
        <v>0</v>
      </c>
      <c r="I1659" s="44" t="s">
        <v>24</v>
      </c>
      <c r="J1659" s="44" t="s">
        <v>52</v>
      </c>
      <c r="K1659" s="42" t="s">
        <v>2200</v>
      </c>
    </row>
    <row r="1660" spans="1:11" ht="25.5" x14ac:dyDescent="0.25">
      <c r="A1660" s="106" t="s">
        <v>2140</v>
      </c>
      <c r="B1660" s="19" t="s">
        <v>2207</v>
      </c>
      <c r="C1660" s="44" t="s">
        <v>15</v>
      </c>
      <c r="D1660" s="3">
        <v>1</v>
      </c>
      <c r="E1660" s="12" t="s">
        <v>2210</v>
      </c>
      <c r="F1660" s="12"/>
      <c r="G1660" s="62"/>
      <c r="H1660" s="42">
        <v>0</v>
      </c>
      <c r="I1660" s="3"/>
      <c r="J1660" s="3"/>
      <c r="K1660" s="3" t="s">
        <v>2200</v>
      </c>
    </row>
    <row r="1661" spans="1:11" ht="25.5" x14ac:dyDescent="0.25">
      <c r="A1661" s="106" t="s">
        <v>2141</v>
      </c>
      <c r="B1661" s="19" t="s">
        <v>2211</v>
      </c>
      <c r="C1661" s="44" t="s">
        <v>15</v>
      </c>
      <c r="D1661" s="3">
        <v>1</v>
      </c>
      <c r="E1661" s="12" t="s">
        <v>2212</v>
      </c>
      <c r="F1661" s="12" t="s">
        <v>142</v>
      </c>
      <c r="G1661" s="28">
        <v>24500000</v>
      </c>
      <c r="H1661" s="42">
        <v>0</v>
      </c>
      <c r="I1661" s="3" t="s">
        <v>24</v>
      </c>
      <c r="J1661" s="3" t="s">
        <v>52</v>
      </c>
      <c r="K1661" s="3" t="s">
        <v>2200</v>
      </c>
    </row>
    <row r="1662" spans="1:11" x14ac:dyDescent="0.25">
      <c r="A1662" s="106" t="s">
        <v>2142</v>
      </c>
      <c r="B1662" s="16" t="s">
        <v>2213</v>
      </c>
      <c r="C1662" s="44" t="s">
        <v>15</v>
      </c>
      <c r="D1662" s="3">
        <v>1</v>
      </c>
      <c r="E1662" s="12" t="s">
        <v>2214</v>
      </c>
      <c r="F1662" s="3" t="s">
        <v>2215</v>
      </c>
      <c r="G1662" s="28">
        <v>14465000</v>
      </c>
      <c r="H1662" s="42">
        <v>0</v>
      </c>
      <c r="I1662" s="3" t="s">
        <v>24</v>
      </c>
      <c r="J1662" s="3" t="s">
        <v>52</v>
      </c>
      <c r="K1662" s="3" t="s">
        <v>2200</v>
      </c>
    </row>
    <row r="1663" spans="1:11" x14ac:dyDescent="0.25">
      <c r="A1663" s="106" t="s">
        <v>2143</v>
      </c>
      <c r="B1663" s="16" t="s">
        <v>2213</v>
      </c>
      <c r="C1663" s="44" t="s">
        <v>15</v>
      </c>
      <c r="D1663" s="3">
        <v>1</v>
      </c>
      <c r="E1663" s="3" t="s">
        <v>2216</v>
      </c>
      <c r="F1663" s="3" t="s">
        <v>2215</v>
      </c>
      <c r="G1663" s="28">
        <v>1039390</v>
      </c>
      <c r="H1663" s="42">
        <v>0</v>
      </c>
      <c r="I1663" s="3" t="s">
        <v>24</v>
      </c>
      <c r="J1663" s="3" t="s">
        <v>52</v>
      </c>
      <c r="K1663" s="3" t="s">
        <v>2200</v>
      </c>
    </row>
    <row r="1664" spans="1:11" x14ac:dyDescent="0.25">
      <c r="A1664" s="106" t="s">
        <v>2144</v>
      </c>
      <c r="B1664" s="16" t="s">
        <v>2213</v>
      </c>
      <c r="C1664" s="44" t="s">
        <v>15</v>
      </c>
      <c r="D1664" s="3">
        <v>4</v>
      </c>
      <c r="E1664" s="93" t="s">
        <v>2210</v>
      </c>
      <c r="F1664" s="3" t="s">
        <v>2215</v>
      </c>
      <c r="G1664" s="3"/>
      <c r="H1664" s="42">
        <v>0</v>
      </c>
      <c r="I1664" s="3" t="s">
        <v>24</v>
      </c>
      <c r="J1664" s="3" t="s">
        <v>52</v>
      </c>
      <c r="K1664" s="3" t="s">
        <v>2200</v>
      </c>
    </row>
    <row r="1665" spans="1:11" x14ac:dyDescent="0.25">
      <c r="A1665" s="581" t="s">
        <v>2304</v>
      </c>
      <c r="B1665" s="581"/>
      <c r="C1665" s="581"/>
      <c r="D1665" s="581"/>
      <c r="E1665" s="581"/>
      <c r="F1665" s="581"/>
      <c r="G1665" s="581"/>
      <c r="H1665" s="581"/>
      <c r="I1665" s="581"/>
      <c r="J1665" s="581"/>
      <c r="K1665" s="581"/>
    </row>
    <row r="1666" spans="1:11" x14ac:dyDescent="0.25">
      <c r="A1666" s="111">
        <v>1</v>
      </c>
      <c r="B1666" s="112" t="s">
        <v>1201</v>
      </c>
      <c r="C1666" s="111" t="s">
        <v>202</v>
      </c>
      <c r="D1666" s="111">
        <v>1</v>
      </c>
      <c r="E1666" s="113" t="s">
        <v>2266</v>
      </c>
      <c r="F1666" s="114" t="s">
        <v>2267</v>
      </c>
      <c r="G1666" s="115">
        <v>10340000</v>
      </c>
      <c r="H1666" s="215">
        <v>0</v>
      </c>
      <c r="I1666" s="116" t="s">
        <v>1001</v>
      </c>
      <c r="J1666" s="117" t="s">
        <v>52</v>
      </c>
      <c r="K1666" s="118"/>
    </row>
    <row r="1667" spans="1:11" x14ac:dyDescent="0.25">
      <c r="A1667" s="111">
        <v>2</v>
      </c>
      <c r="B1667" s="112" t="s">
        <v>1201</v>
      </c>
      <c r="C1667" s="111" t="s">
        <v>202</v>
      </c>
      <c r="D1667" s="111">
        <v>1</v>
      </c>
      <c r="E1667" s="113" t="s">
        <v>2268</v>
      </c>
      <c r="F1667" s="119" t="s">
        <v>2269</v>
      </c>
      <c r="G1667" s="115">
        <v>10600000</v>
      </c>
      <c r="H1667" s="215">
        <v>0</v>
      </c>
      <c r="I1667" s="116" t="s">
        <v>1001</v>
      </c>
      <c r="J1667" s="117" t="s">
        <v>52</v>
      </c>
      <c r="K1667" s="118"/>
    </row>
    <row r="1668" spans="1:11" x14ac:dyDescent="0.25">
      <c r="A1668" s="111">
        <v>3</v>
      </c>
      <c r="B1668" s="120" t="s">
        <v>123</v>
      </c>
      <c r="C1668" s="111" t="s">
        <v>202</v>
      </c>
      <c r="D1668" s="111">
        <v>1</v>
      </c>
      <c r="E1668" s="113" t="s">
        <v>2270</v>
      </c>
      <c r="F1668" s="114" t="s">
        <v>2267</v>
      </c>
      <c r="G1668" s="115">
        <v>2585000</v>
      </c>
      <c r="H1668" s="215">
        <v>0</v>
      </c>
      <c r="I1668" s="116" t="s">
        <v>1001</v>
      </c>
      <c r="J1668" s="117" t="s">
        <v>52</v>
      </c>
      <c r="K1668" s="118"/>
    </row>
    <row r="1669" spans="1:11" x14ac:dyDescent="0.25">
      <c r="A1669" s="111">
        <v>4</v>
      </c>
      <c r="B1669" s="120" t="s">
        <v>2271</v>
      </c>
      <c r="C1669" s="111" t="s">
        <v>202</v>
      </c>
      <c r="D1669" s="111">
        <v>1</v>
      </c>
      <c r="E1669" s="113" t="s">
        <v>2272</v>
      </c>
      <c r="F1669" s="114" t="s">
        <v>2267</v>
      </c>
      <c r="G1669" s="115">
        <v>2805000</v>
      </c>
      <c r="H1669" s="215">
        <v>0</v>
      </c>
      <c r="I1669" s="116" t="s">
        <v>1001</v>
      </c>
      <c r="J1669" s="117" t="s">
        <v>52</v>
      </c>
      <c r="K1669" s="118"/>
    </row>
    <row r="1670" spans="1:11" x14ac:dyDescent="0.25">
      <c r="A1670" s="111">
        <v>5</v>
      </c>
      <c r="B1670" s="118" t="s">
        <v>194</v>
      </c>
      <c r="C1670" s="111" t="s">
        <v>202</v>
      </c>
      <c r="D1670" s="111">
        <v>1</v>
      </c>
      <c r="E1670" s="113" t="s">
        <v>2273</v>
      </c>
      <c r="F1670" s="119" t="s">
        <v>2274</v>
      </c>
      <c r="G1670" s="115">
        <v>7980000</v>
      </c>
      <c r="H1670" s="215">
        <v>0</v>
      </c>
      <c r="I1670" s="116" t="s">
        <v>1001</v>
      </c>
      <c r="J1670" s="117" t="s">
        <v>52</v>
      </c>
      <c r="K1670" s="118"/>
    </row>
    <row r="1671" spans="1:11" x14ac:dyDescent="0.25">
      <c r="A1671" s="111">
        <v>6</v>
      </c>
      <c r="B1671" s="112" t="s">
        <v>2275</v>
      </c>
      <c r="C1671" s="111" t="s">
        <v>202</v>
      </c>
      <c r="D1671" s="111">
        <v>1</v>
      </c>
      <c r="E1671" s="113" t="s">
        <v>2276</v>
      </c>
      <c r="F1671" s="114" t="s">
        <v>2277</v>
      </c>
      <c r="G1671" s="115">
        <v>7980000</v>
      </c>
      <c r="H1671" s="215">
        <v>0</v>
      </c>
      <c r="I1671" s="116" t="s">
        <v>1001</v>
      </c>
      <c r="J1671" s="117" t="s">
        <v>52</v>
      </c>
      <c r="K1671" s="118"/>
    </row>
    <row r="1672" spans="1:11" x14ac:dyDescent="0.25">
      <c r="A1672" s="111">
        <v>7</v>
      </c>
      <c r="B1672" s="112" t="s">
        <v>2278</v>
      </c>
      <c r="C1672" s="111" t="s">
        <v>202</v>
      </c>
      <c r="D1672" s="111">
        <v>1</v>
      </c>
      <c r="E1672" s="113" t="s">
        <v>2279</v>
      </c>
      <c r="F1672" s="119" t="s">
        <v>2280</v>
      </c>
      <c r="G1672" s="115">
        <v>7400000</v>
      </c>
      <c r="H1672" s="215">
        <v>0</v>
      </c>
      <c r="I1672" s="116" t="s">
        <v>1001</v>
      </c>
      <c r="J1672" s="117" t="s">
        <v>52</v>
      </c>
      <c r="K1672" s="118"/>
    </row>
    <row r="1673" spans="1:11" ht="25.5" x14ac:dyDescent="0.25">
      <c r="A1673" s="111">
        <v>8</v>
      </c>
      <c r="B1673" s="112" t="s">
        <v>2281</v>
      </c>
      <c r="C1673" s="111" t="s">
        <v>202</v>
      </c>
      <c r="D1673" s="111">
        <v>1</v>
      </c>
      <c r="E1673" s="122" t="s">
        <v>2282</v>
      </c>
      <c r="F1673" s="119" t="s">
        <v>2267</v>
      </c>
      <c r="G1673" s="115"/>
      <c r="H1673" s="215">
        <v>0</v>
      </c>
      <c r="I1673" s="116" t="s">
        <v>1001</v>
      </c>
      <c r="J1673" s="117" t="s">
        <v>52</v>
      </c>
      <c r="K1673" s="118" t="s">
        <v>2283</v>
      </c>
    </row>
    <row r="1674" spans="1:11" ht="25.5" x14ac:dyDescent="0.25">
      <c r="A1674" s="111">
        <v>9</v>
      </c>
      <c r="B1674" s="112" t="s">
        <v>2281</v>
      </c>
      <c r="C1674" s="111" t="s">
        <v>202</v>
      </c>
      <c r="D1674" s="111">
        <v>1</v>
      </c>
      <c r="E1674" s="122" t="s">
        <v>2282</v>
      </c>
      <c r="F1674" s="119" t="s">
        <v>2267</v>
      </c>
      <c r="G1674" s="115"/>
      <c r="H1674" s="215">
        <v>0</v>
      </c>
      <c r="I1674" s="116" t="s">
        <v>1001</v>
      </c>
      <c r="J1674" s="117" t="s">
        <v>52</v>
      </c>
      <c r="K1674" s="118" t="s">
        <v>2283</v>
      </c>
    </row>
    <row r="1675" spans="1:11" x14ac:dyDescent="0.25">
      <c r="A1675" s="111">
        <v>10</v>
      </c>
      <c r="B1675" s="120" t="s">
        <v>1052</v>
      </c>
      <c r="C1675" s="111" t="s">
        <v>202</v>
      </c>
      <c r="D1675" s="111">
        <v>1</v>
      </c>
      <c r="E1675" s="113" t="s">
        <v>2284</v>
      </c>
      <c r="F1675" s="114" t="s">
        <v>2274</v>
      </c>
      <c r="G1675" s="115">
        <v>3044999</v>
      </c>
      <c r="H1675" s="215">
        <v>0</v>
      </c>
      <c r="I1675" s="116" t="s">
        <v>1001</v>
      </c>
      <c r="J1675" s="117" t="s">
        <v>52</v>
      </c>
      <c r="K1675" s="118"/>
    </row>
    <row r="1676" spans="1:11" x14ac:dyDescent="0.25">
      <c r="A1676" s="111">
        <v>11</v>
      </c>
      <c r="B1676" s="120" t="s">
        <v>259</v>
      </c>
      <c r="C1676" s="111" t="s">
        <v>202</v>
      </c>
      <c r="D1676" s="111">
        <v>1</v>
      </c>
      <c r="E1676" s="113" t="s">
        <v>2285</v>
      </c>
      <c r="F1676" s="114" t="s">
        <v>2274</v>
      </c>
      <c r="G1676" s="115">
        <v>3044999</v>
      </c>
      <c r="H1676" s="215">
        <v>0</v>
      </c>
      <c r="I1676" s="116" t="s">
        <v>1001</v>
      </c>
      <c r="J1676" s="117" t="s">
        <v>52</v>
      </c>
      <c r="K1676" s="118"/>
    </row>
    <row r="1677" spans="1:11" x14ac:dyDescent="0.25">
      <c r="A1677" s="111">
        <v>12</v>
      </c>
      <c r="B1677" s="120" t="s">
        <v>2286</v>
      </c>
      <c r="C1677" s="111" t="s">
        <v>202</v>
      </c>
      <c r="D1677" s="111">
        <v>1</v>
      </c>
      <c r="E1677" s="113" t="s">
        <v>2287</v>
      </c>
      <c r="F1677" s="114" t="s">
        <v>2288</v>
      </c>
      <c r="G1677" s="115">
        <v>2848264</v>
      </c>
      <c r="H1677" s="215">
        <v>0</v>
      </c>
      <c r="I1677" s="116" t="s">
        <v>1001</v>
      </c>
      <c r="J1677" s="117" t="s">
        <v>52</v>
      </c>
      <c r="K1677" s="118"/>
    </row>
    <row r="1678" spans="1:11" ht="38.25" x14ac:dyDescent="0.25">
      <c r="A1678" s="111">
        <v>13</v>
      </c>
      <c r="B1678" s="112" t="s">
        <v>1039</v>
      </c>
      <c r="C1678" s="111" t="s">
        <v>202</v>
      </c>
      <c r="D1678" s="111">
        <v>1</v>
      </c>
      <c r="E1678" s="122" t="s">
        <v>2282</v>
      </c>
      <c r="F1678" s="119" t="s">
        <v>2267</v>
      </c>
      <c r="G1678" s="115"/>
      <c r="H1678" s="215"/>
      <c r="I1678" s="116" t="s">
        <v>1001</v>
      </c>
      <c r="J1678" s="117" t="s">
        <v>52</v>
      </c>
      <c r="K1678" s="118" t="s">
        <v>2289</v>
      </c>
    </row>
    <row r="1679" spans="1:11" ht="38.25" x14ac:dyDescent="0.25">
      <c r="A1679" s="111">
        <v>14</v>
      </c>
      <c r="B1679" s="112" t="s">
        <v>1040</v>
      </c>
      <c r="C1679" s="111" t="s">
        <v>202</v>
      </c>
      <c r="D1679" s="111">
        <v>1</v>
      </c>
      <c r="E1679" s="122" t="s">
        <v>2282</v>
      </c>
      <c r="F1679" s="119" t="s">
        <v>2267</v>
      </c>
      <c r="G1679" s="115"/>
      <c r="H1679" s="215"/>
      <c r="I1679" s="116" t="s">
        <v>1001</v>
      </c>
      <c r="J1679" s="117" t="s">
        <v>52</v>
      </c>
      <c r="K1679" s="118" t="s">
        <v>2290</v>
      </c>
    </row>
    <row r="1680" spans="1:11" ht="38.25" x14ac:dyDescent="0.25">
      <c r="A1680" s="111">
        <v>15</v>
      </c>
      <c r="B1680" s="112" t="s">
        <v>1040</v>
      </c>
      <c r="C1680" s="111" t="s">
        <v>202</v>
      </c>
      <c r="D1680" s="111">
        <v>1</v>
      </c>
      <c r="E1680" s="122" t="s">
        <v>2282</v>
      </c>
      <c r="F1680" s="119" t="s">
        <v>2267</v>
      </c>
      <c r="G1680" s="115"/>
      <c r="H1680" s="215"/>
      <c r="I1680" s="116" t="s">
        <v>1001</v>
      </c>
      <c r="J1680" s="117" t="s">
        <v>52</v>
      </c>
      <c r="K1680" s="118" t="s">
        <v>2291</v>
      </c>
    </row>
    <row r="1681" spans="1:11" x14ac:dyDescent="0.25">
      <c r="A1681" s="111">
        <v>16</v>
      </c>
      <c r="B1681" s="112" t="s">
        <v>2292</v>
      </c>
      <c r="C1681" s="111" t="s">
        <v>202</v>
      </c>
      <c r="D1681" s="111">
        <v>1</v>
      </c>
      <c r="E1681" s="113" t="s">
        <v>2293</v>
      </c>
      <c r="F1681" s="119" t="s">
        <v>2267</v>
      </c>
      <c r="G1681" s="115">
        <v>29631800</v>
      </c>
      <c r="H1681" s="215">
        <v>0</v>
      </c>
      <c r="I1681" s="116" t="s">
        <v>1001</v>
      </c>
      <c r="J1681" s="117" t="s">
        <v>52</v>
      </c>
      <c r="K1681" s="118"/>
    </row>
    <row r="1682" spans="1:11" ht="25.5" x14ac:dyDescent="0.25">
      <c r="A1682" s="111">
        <v>17</v>
      </c>
      <c r="B1682" s="112" t="s">
        <v>1548</v>
      </c>
      <c r="C1682" s="111" t="s">
        <v>202</v>
      </c>
      <c r="D1682" s="111">
        <v>1</v>
      </c>
      <c r="E1682" s="113" t="s">
        <v>2295</v>
      </c>
      <c r="F1682" s="119" t="s">
        <v>2267</v>
      </c>
      <c r="G1682" s="115">
        <v>88616000</v>
      </c>
      <c r="H1682" s="215">
        <v>0</v>
      </c>
      <c r="I1682" s="116" t="s">
        <v>1001</v>
      </c>
      <c r="J1682" s="117" t="s">
        <v>52</v>
      </c>
      <c r="K1682" s="118"/>
    </row>
    <row r="1683" spans="1:11" x14ac:dyDescent="0.25">
      <c r="A1683" s="111">
        <v>18</v>
      </c>
      <c r="B1683" s="216" t="s">
        <v>2296</v>
      </c>
      <c r="C1683" s="216"/>
      <c r="D1683" s="216"/>
      <c r="E1683" s="113" t="s">
        <v>2297</v>
      </c>
      <c r="F1683" s="119" t="s">
        <v>2267</v>
      </c>
      <c r="G1683" s="115">
        <v>19800000</v>
      </c>
      <c r="H1683" s="215">
        <v>0</v>
      </c>
      <c r="I1683" s="116" t="s">
        <v>1001</v>
      </c>
      <c r="J1683" s="117" t="s">
        <v>52</v>
      </c>
      <c r="K1683" s="118"/>
    </row>
    <row r="1684" spans="1:11" ht="38.25" x14ac:dyDescent="0.25">
      <c r="A1684" s="111">
        <v>19</v>
      </c>
      <c r="B1684" s="121" t="s">
        <v>2298</v>
      </c>
      <c r="C1684" s="111" t="s">
        <v>202</v>
      </c>
      <c r="D1684" s="111">
        <v>1</v>
      </c>
      <c r="E1684" s="113" t="s">
        <v>2299</v>
      </c>
      <c r="F1684" s="119" t="s">
        <v>2267</v>
      </c>
      <c r="G1684" s="115">
        <v>4154700</v>
      </c>
      <c r="H1684" s="215">
        <v>0</v>
      </c>
      <c r="I1684" s="116" t="s">
        <v>1001</v>
      </c>
      <c r="J1684" s="117" t="s">
        <v>52</v>
      </c>
      <c r="K1684" s="118"/>
    </row>
    <row r="1685" spans="1:11" ht="38.25" x14ac:dyDescent="0.25">
      <c r="A1685" s="111">
        <v>20</v>
      </c>
      <c r="B1685" s="216" t="s">
        <v>2300</v>
      </c>
      <c r="C1685" s="111" t="s">
        <v>202</v>
      </c>
      <c r="D1685" s="111">
        <v>1</v>
      </c>
      <c r="E1685" s="113" t="s">
        <v>2301</v>
      </c>
      <c r="F1685" s="155" t="s">
        <v>2302</v>
      </c>
      <c r="G1685" s="115"/>
      <c r="H1685" s="215">
        <v>0</v>
      </c>
      <c r="I1685" s="116" t="s">
        <v>1001</v>
      </c>
      <c r="J1685" s="117" t="s">
        <v>52</v>
      </c>
      <c r="K1685" s="118" t="s">
        <v>2303</v>
      </c>
    </row>
    <row r="1686" spans="1:11" x14ac:dyDescent="0.25">
      <c r="A1686" s="111">
        <v>21</v>
      </c>
      <c r="B1686" s="111" t="s">
        <v>2834</v>
      </c>
      <c r="C1686" s="111" t="s">
        <v>202</v>
      </c>
      <c r="D1686" s="111">
        <v>1</v>
      </c>
      <c r="E1686" s="111" t="s">
        <v>2835</v>
      </c>
      <c r="F1686" s="111" t="s">
        <v>2838</v>
      </c>
      <c r="G1686" s="115">
        <v>3980000</v>
      </c>
      <c r="H1686" s="111">
        <v>0</v>
      </c>
      <c r="I1686" s="111" t="s">
        <v>1001</v>
      </c>
      <c r="J1686" s="111" t="s">
        <v>52</v>
      </c>
      <c r="K1686" s="111"/>
    </row>
    <row r="1687" spans="1:11" x14ac:dyDescent="0.25">
      <c r="A1687" s="111">
        <v>22</v>
      </c>
      <c r="B1687" s="111" t="s">
        <v>2836</v>
      </c>
      <c r="C1687" s="111" t="s">
        <v>202</v>
      </c>
      <c r="D1687" s="111">
        <v>1</v>
      </c>
      <c r="E1687" s="111" t="s">
        <v>2837</v>
      </c>
      <c r="F1687" s="111" t="s">
        <v>2838</v>
      </c>
      <c r="G1687" s="115">
        <v>3980000</v>
      </c>
      <c r="H1687" s="111">
        <v>0</v>
      </c>
      <c r="I1687" s="111" t="s">
        <v>1001</v>
      </c>
      <c r="J1687" s="111" t="s">
        <v>52</v>
      </c>
      <c r="K1687" s="111"/>
    </row>
    <row r="1688" spans="1:11" x14ac:dyDescent="0.25">
      <c r="A1688" s="604" t="s">
        <v>2446</v>
      </c>
      <c r="B1688" s="604"/>
      <c r="C1688" s="604"/>
      <c r="D1688" s="604"/>
      <c r="E1688" s="604"/>
      <c r="F1688" s="604"/>
      <c r="G1688" s="604"/>
      <c r="H1688" s="604"/>
      <c r="I1688" s="604"/>
      <c r="J1688" s="604"/>
      <c r="K1688" s="604"/>
    </row>
    <row r="1689" spans="1:11" x14ac:dyDescent="0.25">
      <c r="A1689" s="42">
        <v>1</v>
      </c>
      <c r="B1689" s="47" t="s">
        <v>559</v>
      </c>
      <c r="C1689" s="42" t="s">
        <v>15</v>
      </c>
      <c r="D1689" s="42">
        <v>7</v>
      </c>
      <c r="E1689" s="42" t="s">
        <v>1483</v>
      </c>
      <c r="F1689" s="42"/>
      <c r="G1689" s="175">
        <v>0</v>
      </c>
      <c r="H1689" s="42">
        <v>0</v>
      </c>
      <c r="I1689" s="74" t="s">
        <v>51</v>
      </c>
      <c r="J1689" s="74" t="s">
        <v>18</v>
      </c>
      <c r="K1689" s="52"/>
    </row>
    <row r="1690" spans="1:11" ht="25.5" x14ac:dyDescent="0.25">
      <c r="A1690" s="228">
        <f>A1689+1</f>
        <v>2</v>
      </c>
      <c r="B1690" s="48" t="s">
        <v>105</v>
      </c>
      <c r="C1690" s="74" t="s">
        <v>15</v>
      </c>
      <c r="D1690" s="74">
        <v>3</v>
      </c>
      <c r="E1690" s="74" t="s">
        <v>106</v>
      </c>
      <c r="F1690" s="74"/>
      <c r="G1690" s="74"/>
      <c r="H1690" s="18">
        <v>0</v>
      </c>
      <c r="I1690" s="74" t="s">
        <v>51</v>
      </c>
      <c r="J1690" s="74" t="s">
        <v>18</v>
      </c>
      <c r="K1690" s="74"/>
    </row>
    <row r="1691" spans="1:11" ht="25.5" x14ac:dyDescent="0.25">
      <c r="A1691" s="228">
        <f>A1690+1</f>
        <v>3</v>
      </c>
      <c r="B1691" s="48" t="s">
        <v>2447</v>
      </c>
      <c r="C1691" s="74" t="s">
        <v>15</v>
      </c>
      <c r="D1691" s="74">
        <v>2</v>
      </c>
      <c r="E1691" s="74" t="s">
        <v>106</v>
      </c>
      <c r="F1691" s="74"/>
      <c r="G1691" s="74"/>
      <c r="H1691" s="18">
        <v>0</v>
      </c>
      <c r="I1691" s="74" t="s">
        <v>51</v>
      </c>
      <c r="J1691" s="74" t="s">
        <v>18</v>
      </c>
      <c r="K1691" s="74"/>
    </row>
    <row r="1692" spans="1:11" x14ac:dyDescent="0.25">
      <c r="A1692" s="42">
        <f>A1691+1</f>
        <v>4</v>
      </c>
      <c r="B1692" s="47" t="s">
        <v>559</v>
      </c>
      <c r="C1692" s="42" t="s">
        <v>15</v>
      </c>
      <c r="D1692" s="42">
        <v>1</v>
      </c>
      <c r="E1692" s="42" t="s">
        <v>2448</v>
      </c>
      <c r="F1692" s="42"/>
      <c r="G1692" s="175">
        <v>0</v>
      </c>
      <c r="H1692" s="42">
        <v>0</v>
      </c>
      <c r="I1692" s="74" t="s">
        <v>51</v>
      </c>
      <c r="J1692" s="74" t="s">
        <v>18</v>
      </c>
      <c r="K1692" s="52"/>
    </row>
    <row r="1693" spans="1:11" x14ac:dyDescent="0.25">
      <c r="A1693" s="42">
        <f t="shared" ref="A1693:A1704" si="3">A1692+1</f>
        <v>5</v>
      </c>
      <c r="B1693" s="47" t="s">
        <v>559</v>
      </c>
      <c r="C1693" s="42" t="s">
        <v>15</v>
      </c>
      <c r="D1693" s="42">
        <v>1</v>
      </c>
      <c r="E1693" s="42" t="s">
        <v>2449</v>
      </c>
      <c r="F1693" s="42"/>
      <c r="G1693" s="175"/>
      <c r="H1693" s="42">
        <v>0</v>
      </c>
      <c r="I1693" s="74" t="s">
        <v>51</v>
      </c>
      <c r="J1693" s="74" t="s">
        <v>18</v>
      </c>
      <c r="K1693" s="52"/>
    </row>
    <row r="1694" spans="1:11" x14ac:dyDescent="0.25">
      <c r="A1694" s="42">
        <f t="shared" si="3"/>
        <v>6</v>
      </c>
      <c r="B1694" s="47" t="s">
        <v>559</v>
      </c>
      <c r="C1694" s="42" t="s">
        <v>15</v>
      </c>
      <c r="D1694" s="42">
        <v>1</v>
      </c>
      <c r="E1694" s="42" t="s">
        <v>2450</v>
      </c>
      <c r="F1694" s="42"/>
      <c r="G1694" s="175"/>
      <c r="H1694" s="42">
        <v>0</v>
      </c>
      <c r="I1694" s="74" t="s">
        <v>51</v>
      </c>
      <c r="J1694" s="74" t="s">
        <v>18</v>
      </c>
      <c r="K1694" s="52"/>
    </row>
    <row r="1695" spans="1:11" x14ac:dyDescent="0.25">
      <c r="A1695" s="42">
        <f t="shared" si="3"/>
        <v>7</v>
      </c>
      <c r="B1695" s="47" t="s">
        <v>559</v>
      </c>
      <c r="C1695" s="42" t="s">
        <v>15</v>
      </c>
      <c r="D1695" s="42">
        <v>1</v>
      </c>
      <c r="E1695" s="42" t="s">
        <v>2451</v>
      </c>
      <c r="F1695" s="42"/>
      <c r="G1695" s="175"/>
      <c r="H1695" s="42">
        <v>0</v>
      </c>
      <c r="I1695" s="74" t="s">
        <v>51</v>
      </c>
      <c r="J1695" s="74" t="s">
        <v>18</v>
      </c>
      <c r="K1695" s="52"/>
    </row>
    <row r="1696" spans="1:11" x14ac:dyDescent="0.25">
      <c r="A1696" s="42">
        <f t="shared" si="3"/>
        <v>8</v>
      </c>
      <c r="B1696" s="47" t="s">
        <v>559</v>
      </c>
      <c r="C1696" s="42" t="s">
        <v>15</v>
      </c>
      <c r="D1696" s="42">
        <v>1</v>
      </c>
      <c r="E1696" s="42" t="s">
        <v>2449</v>
      </c>
      <c r="F1696" s="42"/>
      <c r="G1696" s="175"/>
      <c r="H1696" s="42">
        <v>0</v>
      </c>
      <c r="I1696" s="74" t="s">
        <v>51</v>
      </c>
      <c r="J1696" s="74" t="s">
        <v>18</v>
      </c>
      <c r="K1696" s="52"/>
    </row>
    <row r="1697" spans="1:11" x14ac:dyDescent="0.25">
      <c r="A1697" s="42">
        <f t="shared" si="3"/>
        <v>9</v>
      </c>
      <c r="B1697" s="47" t="s">
        <v>559</v>
      </c>
      <c r="C1697" s="42" t="s">
        <v>15</v>
      </c>
      <c r="D1697" s="42">
        <v>1</v>
      </c>
      <c r="E1697" s="42" t="s">
        <v>2452</v>
      </c>
      <c r="F1697" s="42"/>
      <c r="G1697" s="175"/>
      <c r="H1697" s="42">
        <v>0</v>
      </c>
      <c r="I1697" s="74" t="s">
        <v>51</v>
      </c>
      <c r="J1697" s="74" t="s">
        <v>18</v>
      </c>
      <c r="K1697" s="52"/>
    </row>
    <row r="1698" spans="1:11" x14ac:dyDescent="0.25">
      <c r="A1698" s="42">
        <f t="shared" si="3"/>
        <v>10</v>
      </c>
      <c r="B1698" s="47" t="s">
        <v>559</v>
      </c>
      <c r="C1698" s="42" t="s">
        <v>15</v>
      </c>
      <c r="D1698" s="42">
        <v>1</v>
      </c>
      <c r="E1698" s="42" t="s">
        <v>2453</v>
      </c>
      <c r="F1698" s="42"/>
      <c r="G1698" s="175"/>
      <c r="H1698" s="42">
        <v>0</v>
      </c>
      <c r="I1698" s="74" t="s">
        <v>51</v>
      </c>
      <c r="J1698" s="74" t="s">
        <v>18</v>
      </c>
      <c r="K1698" s="52"/>
    </row>
    <row r="1699" spans="1:11" x14ac:dyDescent="0.25">
      <c r="A1699" s="42">
        <f t="shared" si="3"/>
        <v>11</v>
      </c>
      <c r="B1699" s="47" t="s">
        <v>559</v>
      </c>
      <c r="C1699" s="42" t="s">
        <v>15</v>
      </c>
      <c r="D1699" s="42">
        <v>1</v>
      </c>
      <c r="E1699" s="42" t="s">
        <v>2454</v>
      </c>
      <c r="F1699" s="42"/>
      <c r="G1699" s="175"/>
      <c r="H1699" s="42">
        <v>0</v>
      </c>
      <c r="I1699" s="74" t="s">
        <v>51</v>
      </c>
      <c r="J1699" s="74" t="s">
        <v>18</v>
      </c>
      <c r="K1699" s="52"/>
    </row>
    <row r="1700" spans="1:11" x14ac:dyDescent="0.25">
      <c r="A1700" s="42">
        <f t="shared" si="3"/>
        <v>12</v>
      </c>
      <c r="B1700" s="47" t="s">
        <v>559</v>
      </c>
      <c r="C1700" s="42" t="s">
        <v>15</v>
      </c>
      <c r="D1700" s="42">
        <v>1</v>
      </c>
      <c r="E1700" s="42" t="s">
        <v>2455</v>
      </c>
      <c r="F1700" s="42"/>
      <c r="G1700" s="175"/>
      <c r="H1700" s="42">
        <v>0</v>
      </c>
      <c r="I1700" s="74" t="s">
        <v>51</v>
      </c>
      <c r="J1700" s="74" t="s">
        <v>18</v>
      </c>
      <c r="K1700" s="52"/>
    </row>
    <row r="1701" spans="1:11" x14ac:dyDescent="0.25">
      <c r="A1701" s="42">
        <f t="shared" si="3"/>
        <v>13</v>
      </c>
      <c r="B1701" s="47" t="s">
        <v>1847</v>
      </c>
      <c r="C1701" s="42" t="s">
        <v>15</v>
      </c>
      <c r="D1701" s="42">
        <v>1</v>
      </c>
      <c r="E1701" s="42" t="s">
        <v>2456</v>
      </c>
      <c r="F1701" s="106" t="s">
        <v>2457</v>
      </c>
      <c r="G1701" s="241">
        <v>15362341</v>
      </c>
      <c r="H1701" s="42">
        <v>0</v>
      </c>
      <c r="I1701" s="74" t="s">
        <v>51</v>
      </c>
      <c r="J1701" s="74" t="s">
        <v>18</v>
      </c>
      <c r="K1701" s="52"/>
    </row>
    <row r="1702" spans="1:11" x14ac:dyDescent="0.25">
      <c r="A1702" s="42">
        <f t="shared" si="3"/>
        <v>14</v>
      </c>
      <c r="B1702" s="47" t="s">
        <v>2458</v>
      </c>
      <c r="C1702" s="42" t="s">
        <v>15</v>
      </c>
      <c r="D1702" s="42">
        <v>1</v>
      </c>
      <c r="E1702" s="42" t="s">
        <v>2459</v>
      </c>
      <c r="F1702" s="106" t="s">
        <v>2457</v>
      </c>
      <c r="G1702" s="241">
        <v>14547671</v>
      </c>
      <c r="H1702" s="42">
        <v>0</v>
      </c>
      <c r="I1702" s="74" t="s">
        <v>51</v>
      </c>
      <c r="J1702" s="74" t="s">
        <v>18</v>
      </c>
      <c r="K1702" s="52"/>
    </row>
    <row r="1703" spans="1:11" x14ac:dyDescent="0.25">
      <c r="A1703" s="42">
        <f t="shared" si="3"/>
        <v>15</v>
      </c>
      <c r="B1703" s="47" t="s">
        <v>1351</v>
      </c>
      <c r="C1703" s="42" t="s">
        <v>15</v>
      </c>
      <c r="D1703" s="42">
        <v>1</v>
      </c>
      <c r="E1703" s="42" t="s">
        <v>2460</v>
      </c>
      <c r="F1703" s="106" t="s">
        <v>2461</v>
      </c>
      <c r="G1703" s="241">
        <v>8352457</v>
      </c>
      <c r="H1703" s="42">
        <v>0</v>
      </c>
      <c r="I1703" s="74" t="s">
        <v>51</v>
      </c>
      <c r="J1703" s="74" t="s">
        <v>18</v>
      </c>
      <c r="K1703" s="52"/>
    </row>
    <row r="1704" spans="1:11" x14ac:dyDescent="0.25">
      <c r="A1704" s="42">
        <f t="shared" si="3"/>
        <v>16</v>
      </c>
      <c r="B1704" s="47" t="s">
        <v>2462</v>
      </c>
      <c r="C1704" s="42" t="s">
        <v>15</v>
      </c>
      <c r="D1704" s="42">
        <v>1</v>
      </c>
      <c r="E1704" s="42" t="s">
        <v>2463</v>
      </c>
      <c r="F1704" s="106" t="s">
        <v>2464</v>
      </c>
      <c r="G1704" s="241">
        <v>9250000</v>
      </c>
      <c r="H1704" s="42">
        <v>0</v>
      </c>
      <c r="I1704" s="74" t="s">
        <v>51</v>
      </c>
      <c r="J1704" s="74" t="s">
        <v>18</v>
      </c>
      <c r="K1704" s="52"/>
    </row>
    <row r="1705" spans="1:11" x14ac:dyDescent="0.25">
      <c r="A1705" s="601" t="s">
        <v>2346</v>
      </c>
      <c r="B1705" s="601"/>
      <c r="C1705" s="601"/>
      <c r="D1705" s="601"/>
      <c r="E1705" s="601"/>
      <c r="F1705" s="601"/>
      <c r="G1705" s="601"/>
      <c r="H1705" s="601"/>
      <c r="I1705" s="601"/>
      <c r="J1705" s="601"/>
      <c r="K1705" s="601"/>
    </row>
    <row r="1706" spans="1:11" ht="25.5" x14ac:dyDescent="0.25">
      <c r="A1706" s="215">
        <v>1</v>
      </c>
      <c r="B1706" s="282" t="s">
        <v>2305</v>
      </c>
      <c r="C1706" s="215" t="s">
        <v>15</v>
      </c>
      <c r="D1706" s="215">
        <v>1</v>
      </c>
      <c r="E1706" s="282" t="s">
        <v>2306</v>
      </c>
      <c r="F1706" s="283" t="s">
        <v>2307</v>
      </c>
      <c r="G1706" s="284">
        <v>47750000</v>
      </c>
      <c r="H1706" s="215">
        <v>0</v>
      </c>
      <c r="I1706" s="153" t="s">
        <v>2308</v>
      </c>
      <c r="J1706" s="153" t="s">
        <v>52</v>
      </c>
      <c r="K1706" s="153"/>
    </row>
    <row r="1707" spans="1:11" ht="25.5" x14ac:dyDescent="0.25">
      <c r="A1707" s="215">
        <v>2</v>
      </c>
      <c r="B1707" s="282" t="s">
        <v>2309</v>
      </c>
      <c r="C1707" s="215" t="s">
        <v>15</v>
      </c>
      <c r="D1707" s="215">
        <v>1</v>
      </c>
      <c r="E1707" s="282" t="s">
        <v>2310</v>
      </c>
      <c r="F1707" s="283" t="s">
        <v>2311</v>
      </c>
      <c r="G1707" s="284">
        <v>43045455</v>
      </c>
      <c r="H1707" s="215">
        <v>0</v>
      </c>
      <c r="I1707" s="153" t="s">
        <v>2308</v>
      </c>
      <c r="J1707" s="153" t="s">
        <v>52</v>
      </c>
      <c r="K1707" s="153"/>
    </row>
    <row r="1708" spans="1:11" ht="25.5" x14ac:dyDescent="0.25">
      <c r="A1708" s="215">
        <v>3</v>
      </c>
      <c r="B1708" s="282" t="s">
        <v>2312</v>
      </c>
      <c r="C1708" s="215" t="s">
        <v>15</v>
      </c>
      <c r="D1708" s="215">
        <v>1</v>
      </c>
      <c r="E1708" s="282" t="s">
        <v>2313</v>
      </c>
      <c r="F1708" s="283" t="s">
        <v>2314</v>
      </c>
      <c r="G1708" s="284">
        <v>57906000</v>
      </c>
      <c r="H1708" s="215">
        <v>0</v>
      </c>
      <c r="I1708" s="153" t="s">
        <v>2308</v>
      </c>
      <c r="J1708" s="153" t="s">
        <v>52</v>
      </c>
      <c r="K1708" s="153"/>
    </row>
    <row r="1709" spans="1:11" ht="25.5" x14ac:dyDescent="0.25">
      <c r="A1709" s="215">
        <v>4</v>
      </c>
      <c r="B1709" s="282" t="s">
        <v>2315</v>
      </c>
      <c r="C1709" s="215" t="s">
        <v>62</v>
      </c>
      <c r="D1709" s="215">
        <v>1</v>
      </c>
      <c r="E1709" s="282" t="s">
        <v>2316</v>
      </c>
      <c r="F1709" s="283" t="s">
        <v>2317</v>
      </c>
      <c r="G1709" s="284">
        <v>38000000</v>
      </c>
      <c r="H1709" s="215">
        <v>0</v>
      </c>
      <c r="I1709" s="153" t="s">
        <v>2308</v>
      </c>
      <c r="J1709" s="153" t="s">
        <v>52</v>
      </c>
      <c r="K1709" s="153"/>
    </row>
    <row r="1710" spans="1:11" ht="25.5" x14ac:dyDescent="0.25">
      <c r="A1710" s="215">
        <v>5</v>
      </c>
      <c r="B1710" s="282" t="s">
        <v>2318</v>
      </c>
      <c r="C1710" s="215" t="s">
        <v>15</v>
      </c>
      <c r="D1710" s="215">
        <v>1</v>
      </c>
      <c r="E1710" s="282" t="s">
        <v>2319</v>
      </c>
      <c r="F1710" s="283" t="s">
        <v>2314</v>
      </c>
      <c r="G1710" s="284">
        <v>49662000</v>
      </c>
      <c r="H1710" s="215">
        <v>0</v>
      </c>
      <c r="I1710" s="153" t="s">
        <v>2308</v>
      </c>
      <c r="J1710" s="153" t="s">
        <v>52</v>
      </c>
      <c r="K1710" s="153"/>
    </row>
    <row r="1711" spans="1:11" ht="25.5" x14ac:dyDescent="0.25">
      <c r="A1711" s="215">
        <v>6</v>
      </c>
      <c r="B1711" s="282" t="s">
        <v>2318</v>
      </c>
      <c r="C1711" s="215" t="s">
        <v>15</v>
      </c>
      <c r="D1711" s="215">
        <v>1</v>
      </c>
      <c r="E1711" s="282" t="s">
        <v>2320</v>
      </c>
      <c r="F1711" s="283" t="s">
        <v>2314</v>
      </c>
      <c r="G1711" s="284">
        <v>49662000</v>
      </c>
      <c r="H1711" s="215">
        <v>0</v>
      </c>
      <c r="I1711" s="153" t="s">
        <v>2308</v>
      </c>
      <c r="J1711" s="153" t="s">
        <v>52</v>
      </c>
      <c r="K1711" s="153"/>
    </row>
    <row r="1712" spans="1:11" ht="25.5" x14ac:dyDescent="0.25">
      <c r="A1712" s="215">
        <v>7</v>
      </c>
      <c r="B1712" s="282" t="s">
        <v>2321</v>
      </c>
      <c r="C1712" s="215" t="s">
        <v>15</v>
      </c>
      <c r="D1712" s="123">
        <v>1</v>
      </c>
      <c r="E1712" s="282" t="s">
        <v>2322</v>
      </c>
      <c r="F1712" s="283" t="s">
        <v>74</v>
      </c>
      <c r="G1712" s="284">
        <v>25820300</v>
      </c>
      <c r="H1712" s="215">
        <v>0</v>
      </c>
      <c r="I1712" s="153" t="s">
        <v>2308</v>
      </c>
      <c r="J1712" s="153" t="s">
        <v>52</v>
      </c>
      <c r="K1712" s="153"/>
    </row>
    <row r="1713" spans="1:11" ht="25.5" x14ac:dyDescent="0.25">
      <c r="A1713" s="215">
        <v>8</v>
      </c>
      <c r="B1713" s="282" t="s">
        <v>2323</v>
      </c>
      <c r="C1713" s="215" t="s">
        <v>62</v>
      </c>
      <c r="D1713" s="123">
        <v>1</v>
      </c>
      <c r="E1713" s="282" t="s">
        <v>2324</v>
      </c>
      <c r="F1713" s="283" t="s">
        <v>2325</v>
      </c>
      <c r="G1713" s="284">
        <v>16941100</v>
      </c>
      <c r="H1713" s="215">
        <v>0</v>
      </c>
      <c r="I1713" s="153" t="s">
        <v>2308</v>
      </c>
      <c r="J1713" s="153" t="s">
        <v>52</v>
      </c>
      <c r="K1713" s="153"/>
    </row>
    <row r="1714" spans="1:11" ht="25.5" x14ac:dyDescent="0.25">
      <c r="A1714" s="215">
        <v>9</v>
      </c>
      <c r="B1714" s="282" t="s">
        <v>2326</v>
      </c>
      <c r="C1714" s="215" t="s">
        <v>15</v>
      </c>
      <c r="D1714" s="123">
        <v>1</v>
      </c>
      <c r="E1714" s="282" t="s">
        <v>2327</v>
      </c>
      <c r="F1714" s="283" t="s">
        <v>381</v>
      </c>
      <c r="G1714" s="284">
        <v>19800000</v>
      </c>
      <c r="H1714" s="215">
        <v>0</v>
      </c>
      <c r="I1714" s="153" t="s">
        <v>2308</v>
      </c>
      <c r="J1714" s="153" t="s">
        <v>52</v>
      </c>
      <c r="K1714" s="153"/>
    </row>
    <row r="1715" spans="1:11" ht="25.5" x14ac:dyDescent="0.25">
      <c r="A1715" s="215">
        <v>10</v>
      </c>
      <c r="B1715" s="282" t="s">
        <v>69</v>
      </c>
      <c r="C1715" s="215" t="s">
        <v>62</v>
      </c>
      <c r="D1715" s="123">
        <v>1</v>
      </c>
      <c r="E1715" s="282" t="s">
        <v>2328</v>
      </c>
      <c r="F1715" s="283" t="s">
        <v>71</v>
      </c>
      <c r="G1715" s="284">
        <v>14465000</v>
      </c>
      <c r="H1715" s="215">
        <v>0</v>
      </c>
      <c r="I1715" s="153" t="s">
        <v>2308</v>
      </c>
      <c r="J1715" s="153" t="s">
        <v>52</v>
      </c>
      <c r="K1715" s="153"/>
    </row>
    <row r="1716" spans="1:11" ht="25.5" x14ac:dyDescent="0.25">
      <c r="A1716" s="215">
        <v>11</v>
      </c>
      <c r="B1716" s="282" t="s">
        <v>69</v>
      </c>
      <c r="C1716" s="215" t="s">
        <v>62</v>
      </c>
      <c r="D1716" s="123">
        <v>1</v>
      </c>
      <c r="E1716" s="282" t="s">
        <v>2329</v>
      </c>
      <c r="F1716" s="283" t="s">
        <v>71</v>
      </c>
      <c r="G1716" s="284">
        <v>14465000</v>
      </c>
      <c r="H1716" s="215">
        <v>0</v>
      </c>
      <c r="I1716" s="153" t="s">
        <v>2308</v>
      </c>
      <c r="J1716" s="153" t="s">
        <v>52</v>
      </c>
      <c r="K1716" s="153"/>
    </row>
    <row r="1717" spans="1:11" ht="25.5" x14ac:dyDescent="0.25">
      <c r="A1717" s="215">
        <v>12</v>
      </c>
      <c r="B1717" s="282" t="s">
        <v>69</v>
      </c>
      <c r="C1717" s="215" t="s">
        <v>62</v>
      </c>
      <c r="D1717" s="123">
        <v>1</v>
      </c>
      <c r="E1717" s="282" t="s">
        <v>2330</v>
      </c>
      <c r="F1717" s="283" t="s">
        <v>71</v>
      </c>
      <c r="G1717" s="284">
        <v>14465000</v>
      </c>
      <c r="H1717" s="215">
        <v>0</v>
      </c>
      <c r="I1717" s="153" t="s">
        <v>2308</v>
      </c>
      <c r="J1717" s="153" t="s">
        <v>52</v>
      </c>
      <c r="K1717" s="153"/>
    </row>
    <row r="1718" spans="1:11" ht="25.5" x14ac:dyDescent="0.25">
      <c r="A1718" s="215">
        <v>13</v>
      </c>
      <c r="B1718" s="282" t="s">
        <v>666</v>
      </c>
      <c r="C1718" s="215" t="s">
        <v>62</v>
      </c>
      <c r="D1718" s="123">
        <v>1</v>
      </c>
      <c r="E1718" s="282" t="s">
        <v>2331</v>
      </c>
      <c r="F1718" s="283" t="s">
        <v>71</v>
      </c>
      <c r="G1718" s="284">
        <v>10185670</v>
      </c>
      <c r="H1718" s="215">
        <v>0</v>
      </c>
      <c r="I1718" s="153" t="s">
        <v>2308</v>
      </c>
      <c r="J1718" s="153" t="s">
        <v>52</v>
      </c>
      <c r="K1718" s="153"/>
    </row>
    <row r="1719" spans="1:11" ht="25.5" x14ac:dyDescent="0.25">
      <c r="A1719" s="215">
        <v>14</v>
      </c>
      <c r="B1719" s="282" t="s">
        <v>666</v>
      </c>
      <c r="C1719" s="215" t="s">
        <v>62</v>
      </c>
      <c r="D1719" s="116">
        <v>1</v>
      </c>
      <c r="E1719" s="282" t="s">
        <v>2332</v>
      </c>
      <c r="F1719" s="283" t="s">
        <v>71</v>
      </c>
      <c r="G1719" s="284">
        <v>10185670</v>
      </c>
      <c r="H1719" s="215">
        <v>0</v>
      </c>
      <c r="I1719" s="153" t="s">
        <v>2308</v>
      </c>
      <c r="J1719" s="153" t="s">
        <v>52</v>
      </c>
      <c r="K1719" s="153"/>
    </row>
    <row r="1720" spans="1:11" ht="25.5" x14ac:dyDescent="0.25">
      <c r="A1720" s="215">
        <v>15</v>
      </c>
      <c r="B1720" s="282" t="s">
        <v>286</v>
      </c>
      <c r="C1720" s="215" t="s">
        <v>15</v>
      </c>
      <c r="D1720" s="123">
        <v>1</v>
      </c>
      <c r="E1720" s="282" t="s">
        <v>2333</v>
      </c>
      <c r="F1720" s="283" t="s">
        <v>196</v>
      </c>
      <c r="G1720" s="284">
        <v>7980000</v>
      </c>
      <c r="H1720" s="215">
        <v>0</v>
      </c>
      <c r="I1720" s="153" t="s">
        <v>2308</v>
      </c>
      <c r="J1720" s="153" t="s">
        <v>52</v>
      </c>
      <c r="K1720" s="153"/>
    </row>
    <row r="1721" spans="1:11" ht="25.5" x14ac:dyDescent="0.25">
      <c r="A1721" s="215">
        <v>16</v>
      </c>
      <c r="B1721" s="282" t="s">
        <v>286</v>
      </c>
      <c r="C1721" s="215" t="s">
        <v>15</v>
      </c>
      <c r="D1721" s="123">
        <v>1</v>
      </c>
      <c r="E1721" s="282" t="s">
        <v>2334</v>
      </c>
      <c r="F1721" s="283" t="s">
        <v>196</v>
      </c>
      <c r="G1721" s="284">
        <v>7980000</v>
      </c>
      <c r="H1721" s="215">
        <v>0</v>
      </c>
      <c r="I1721" s="153" t="s">
        <v>2308</v>
      </c>
      <c r="J1721" s="153" t="s">
        <v>52</v>
      </c>
      <c r="K1721" s="153"/>
    </row>
    <row r="1722" spans="1:11" ht="25.5" x14ac:dyDescent="0.25">
      <c r="A1722" s="215">
        <v>17</v>
      </c>
      <c r="B1722" s="282" t="s">
        <v>286</v>
      </c>
      <c r="C1722" s="215" t="s">
        <v>15</v>
      </c>
      <c r="D1722" s="123">
        <v>1</v>
      </c>
      <c r="E1722" s="282" t="s">
        <v>2335</v>
      </c>
      <c r="F1722" s="283" t="s">
        <v>196</v>
      </c>
      <c r="G1722" s="284">
        <v>7980000</v>
      </c>
      <c r="H1722" s="215">
        <v>0</v>
      </c>
      <c r="I1722" s="153" t="s">
        <v>2308</v>
      </c>
      <c r="J1722" s="153" t="s">
        <v>52</v>
      </c>
      <c r="K1722" s="153"/>
    </row>
    <row r="1723" spans="1:11" ht="25.5" x14ac:dyDescent="0.25">
      <c r="A1723" s="215">
        <v>18</v>
      </c>
      <c r="B1723" s="282" t="s">
        <v>286</v>
      </c>
      <c r="C1723" s="215" t="s">
        <v>15</v>
      </c>
      <c r="D1723" s="123">
        <v>1</v>
      </c>
      <c r="E1723" s="282" t="s">
        <v>2336</v>
      </c>
      <c r="F1723" s="283" t="s">
        <v>196</v>
      </c>
      <c r="G1723" s="284">
        <v>7980000</v>
      </c>
      <c r="H1723" s="215">
        <v>0</v>
      </c>
      <c r="I1723" s="153" t="s">
        <v>2308</v>
      </c>
      <c r="J1723" s="153" t="s">
        <v>52</v>
      </c>
      <c r="K1723" s="153"/>
    </row>
    <row r="1724" spans="1:11" ht="25.5" x14ac:dyDescent="0.25">
      <c r="A1724" s="215">
        <v>19</v>
      </c>
      <c r="B1724" s="282" t="s">
        <v>286</v>
      </c>
      <c r="C1724" s="215" t="s">
        <v>15</v>
      </c>
      <c r="D1724" s="123">
        <v>1</v>
      </c>
      <c r="E1724" s="282" t="s">
        <v>2337</v>
      </c>
      <c r="F1724" s="283" t="s">
        <v>196</v>
      </c>
      <c r="G1724" s="284">
        <v>7980000</v>
      </c>
      <c r="H1724" s="215">
        <v>0</v>
      </c>
      <c r="I1724" s="153" t="s">
        <v>2308</v>
      </c>
      <c r="J1724" s="153" t="s">
        <v>52</v>
      </c>
      <c r="K1724" s="153"/>
    </row>
    <row r="1725" spans="1:11" ht="25.5" x14ac:dyDescent="0.25">
      <c r="A1725" s="215">
        <v>20</v>
      </c>
      <c r="B1725" s="282" t="s">
        <v>286</v>
      </c>
      <c r="C1725" s="215" t="s">
        <v>15</v>
      </c>
      <c r="D1725" s="123">
        <v>1</v>
      </c>
      <c r="E1725" s="282" t="s">
        <v>2338</v>
      </c>
      <c r="F1725" s="283" t="s">
        <v>196</v>
      </c>
      <c r="G1725" s="284">
        <v>7980000</v>
      </c>
      <c r="H1725" s="215">
        <v>0</v>
      </c>
      <c r="I1725" s="153" t="s">
        <v>2308</v>
      </c>
      <c r="J1725" s="153" t="s">
        <v>52</v>
      </c>
      <c r="K1725" s="153"/>
    </row>
    <row r="1726" spans="1:11" ht="25.5" x14ac:dyDescent="0.25">
      <c r="A1726" s="215">
        <v>21</v>
      </c>
      <c r="B1726" s="282" t="s">
        <v>286</v>
      </c>
      <c r="C1726" s="215" t="s">
        <v>15</v>
      </c>
      <c r="D1726" s="123">
        <v>1</v>
      </c>
      <c r="E1726" s="282" t="s">
        <v>2339</v>
      </c>
      <c r="F1726" s="283" t="s">
        <v>196</v>
      </c>
      <c r="G1726" s="284">
        <v>7980000</v>
      </c>
      <c r="H1726" s="215">
        <v>0</v>
      </c>
      <c r="I1726" s="153" t="s">
        <v>2308</v>
      </c>
      <c r="J1726" s="153" t="s">
        <v>52</v>
      </c>
      <c r="K1726" s="153"/>
    </row>
    <row r="1727" spans="1:11" ht="25.5" x14ac:dyDescent="0.25">
      <c r="A1727" s="215">
        <v>22</v>
      </c>
      <c r="B1727" s="282" t="s">
        <v>286</v>
      </c>
      <c r="C1727" s="215" t="s">
        <v>15</v>
      </c>
      <c r="D1727" s="123">
        <v>1</v>
      </c>
      <c r="E1727" s="282" t="s">
        <v>2340</v>
      </c>
      <c r="F1727" s="283" t="s">
        <v>196</v>
      </c>
      <c r="G1727" s="284">
        <v>7980000</v>
      </c>
      <c r="H1727" s="215">
        <v>0</v>
      </c>
      <c r="I1727" s="153" t="s">
        <v>2308</v>
      </c>
      <c r="J1727" s="153" t="s">
        <v>52</v>
      </c>
      <c r="K1727" s="153"/>
    </row>
    <row r="1728" spans="1:11" ht="25.5" x14ac:dyDescent="0.25">
      <c r="A1728" s="215">
        <v>23</v>
      </c>
      <c r="B1728" s="282" t="s">
        <v>286</v>
      </c>
      <c r="C1728" s="215" t="s">
        <v>15</v>
      </c>
      <c r="D1728" s="123">
        <v>1</v>
      </c>
      <c r="E1728" s="282" t="s">
        <v>2341</v>
      </c>
      <c r="F1728" s="283" t="s">
        <v>196</v>
      </c>
      <c r="G1728" s="284">
        <v>7980000</v>
      </c>
      <c r="H1728" s="215">
        <v>0</v>
      </c>
      <c r="I1728" s="153" t="s">
        <v>2308</v>
      </c>
      <c r="J1728" s="153" t="s">
        <v>52</v>
      </c>
      <c r="K1728" s="153"/>
    </row>
    <row r="1729" spans="1:11" ht="25.5" x14ac:dyDescent="0.25">
      <c r="A1729" s="215">
        <v>24</v>
      </c>
      <c r="B1729" s="282" t="s">
        <v>286</v>
      </c>
      <c r="C1729" s="215" t="s">
        <v>15</v>
      </c>
      <c r="D1729" s="123">
        <v>1</v>
      </c>
      <c r="E1729" s="282" t="s">
        <v>2342</v>
      </c>
      <c r="F1729" s="283" t="s">
        <v>196</v>
      </c>
      <c r="G1729" s="284">
        <v>7980000</v>
      </c>
      <c r="H1729" s="215">
        <v>0</v>
      </c>
      <c r="I1729" s="153" t="s">
        <v>2308</v>
      </c>
      <c r="J1729" s="153" t="s">
        <v>52</v>
      </c>
      <c r="K1729" s="153"/>
    </row>
    <row r="1730" spans="1:11" ht="25.5" x14ac:dyDescent="0.25">
      <c r="A1730" s="215">
        <v>25</v>
      </c>
      <c r="B1730" s="282" t="s">
        <v>286</v>
      </c>
      <c r="C1730" s="215" t="s">
        <v>15</v>
      </c>
      <c r="D1730" s="123">
        <v>1</v>
      </c>
      <c r="E1730" s="282" t="s">
        <v>2343</v>
      </c>
      <c r="F1730" s="283" t="s">
        <v>196</v>
      </c>
      <c r="G1730" s="284">
        <v>7980000</v>
      </c>
      <c r="H1730" s="215">
        <v>0</v>
      </c>
      <c r="I1730" s="153" t="s">
        <v>2308</v>
      </c>
      <c r="J1730" s="153" t="s">
        <v>52</v>
      </c>
      <c r="K1730" s="153"/>
    </row>
    <row r="1731" spans="1:11" ht="25.5" x14ac:dyDescent="0.25">
      <c r="A1731" s="215">
        <v>26</v>
      </c>
      <c r="B1731" s="282" t="s">
        <v>286</v>
      </c>
      <c r="C1731" s="215" t="s">
        <v>15</v>
      </c>
      <c r="D1731" s="123">
        <v>1</v>
      </c>
      <c r="E1731" s="282" t="s">
        <v>2344</v>
      </c>
      <c r="F1731" s="283" t="s">
        <v>196</v>
      </c>
      <c r="G1731" s="284">
        <v>7980000</v>
      </c>
      <c r="H1731" s="215">
        <v>0</v>
      </c>
      <c r="I1731" s="153" t="s">
        <v>2308</v>
      </c>
      <c r="J1731" s="153" t="s">
        <v>52</v>
      </c>
      <c r="K1731" s="153"/>
    </row>
    <row r="1732" spans="1:11" ht="25.5" x14ac:dyDescent="0.25">
      <c r="A1732" s="215">
        <v>27</v>
      </c>
      <c r="B1732" s="282" t="s">
        <v>1160</v>
      </c>
      <c r="C1732" s="215" t="s">
        <v>15</v>
      </c>
      <c r="D1732" s="123">
        <v>1</v>
      </c>
      <c r="E1732" s="282" t="s">
        <v>2345</v>
      </c>
      <c r="F1732" s="283" t="s">
        <v>672</v>
      </c>
      <c r="G1732" s="284">
        <v>6083893</v>
      </c>
      <c r="H1732" s="215">
        <v>0</v>
      </c>
      <c r="I1732" s="153" t="s">
        <v>2308</v>
      </c>
      <c r="J1732" s="153" t="s">
        <v>52</v>
      </c>
      <c r="K1732" s="153"/>
    </row>
    <row r="1733" spans="1:11" ht="25.5" x14ac:dyDescent="0.25">
      <c r="A1733" s="215">
        <v>1</v>
      </c>
      <c r="B1733" s="285" t="s">
        <v>2347</v>
      </c>
      <c r="C1733" s="215" t="s">
        <v>15</v>
      </c>
      <c r="D1733" s="123">
        <v>1</v>
      </c>
      <c r="E1733" s="285" t="s">
        <v>2348</v>
      </c>
      <c r="F1733" s="286"/>
      <c r="G1733" s="284"/>
      <c r="H1733" s="215">
        <v>0</v>
      </c>
      <c r="I1733" s="153" t="s">
        <v>2308</v>
      </c>
      <c r="J1733" s="153" t="s">
        <v>18</v>
      </c>
      <c r="K1733" s="153"/>
    </row>
    <row r="1734" spans="1:11" ht="25.5" x14ac:dyDescent="0.25">
      <c r="A1734" s="215">
        <v>2</v>
      </c>
      <c r="B1734" s="285" t="s">
        <v>2349</v>
      </c>
      <c r="C1734" s="215" t="s">
        <v>15</v>
      </c>
      <c r="D1734" s="123">
        <v>6</v>
      </c>
      <c r="E1734" s="285" t="s">
        <v>2350</v>
      </c>
      <c r="F1734" s="286"/>
      <c r="G1734" s="284"/>
      <c r="H1734" s="215">
        <v>0</v>
      </c>
      <c r="I1734" s="153" t="s">
        <v>2308</v>
      </c>
      <c r="J1734" s="153" t="s">
        <v>18</v>
      </c>
      <c r="K1734" s="153"/>
    </row>
    <row r="1735" spans="1:11" ht="25.5" x14ac:dyDescent="0.25">
      <c r="A1735" s="215">
        <v>4</v>
      </c>
      <c r="B1735" s="285" t="s">
        <v>2351</v>
      </c>
      <c r="C1735" s="215" t="s">
        <v>15</v>
      </c>
      <c r="D1735" s="123">
        <v>2</v>
      </c>
      <c r="E1735" s="285" t="s">
        <v>2352</v>
      </c>
      <c r="F1735" s="286"/>
      <c r="G1735" s="284"/>
      <c r="H1735" s="215">
        <v>0</v>
      </c>
      <c r="I1735" s="153" t="s">
        <v>2308</v>
      </c>
      <c r="J1735" s="153" t="s">
        <v>18</v>
      </c>
      <c r="K1735" s="153"/>
    </row>
    <row r="1736" spans="1:11" ht="25.5" x14ac:dyDescent="0.25">
      <c r="A1736" s="215">
        <v>5</v>
      </c>
      <c r="B1736" s="285" t="s">
        <v>2353</v>
      </c>
      <c r="C1736" s="215" t="s">
        <v>15</v>
      </c>
      <c r="D1736" s="123">
        <v>5</v>
      </c>
      <c r="E1736" s="285" t="s">
        <v>2354</v>
      </c>
      <c r="F1736" s="286"/>
      <c r="G1736" s="284"/>
      <c r="H1736" s="215">
        <v>0</v>
      </c>
      <c r="I1736" s="153" t="s">
        <v>2308</v>
      </c>
      <c r="J1736" s="153" t="s">
        <v>52</v>
      </c>
      <c r="K1736" s="153"/>
    </row>
    <row r="1737" spans="1:11" ht="25.5" x14ac:dyDescent="0.25">
      <c r="A1737" s="215">
        <v>6</v>
      </c>
      <c r="B1737" s="285" t="s">
        <v>2353</v>
      </c>
      <c r="C1737" s="215" t="s">
        <v>15</v>
      </c>
      <c r="D1737" s="123">
        <v>3</v>
      </c>
      <c r="E1737" s="285" t="s">
        <v>2354</v>
      </c>
      <c r="F1737" s="286"/>
      <c r="G1737" s="284"/>
      <c r="H1737" s="215">
        <v>0</v>
      </c>
      <c r="I1737" s="153" t="s">
        <v>2308</v>
      </c>
      <c r="J1737" s="153" t="s">
        <v>52</v>
      </c>
      <c r="K1737" s="153"/>
    </row>
    <row r="1738" spans="1:11" ht="25.5" x14ac:dyDescent="0.25">
      <c r="A1738" s="215">
        <v>7</v>
      </c>
      <c r="B1738" s="285" t="s">
        <v>2355</v>
      </c>
      <c r="C1738" s="215" t="s">
        <v>15</v>
      </c>
      <c r="D1738" s="123">
        <v>1</v>
      </c>
      <c r="E1738" s="285" t="s">
        <v>2356</v>
      </c>
      <c r="F1738" s="286"/>
      <c r="G1738" s="284"/>
      <c r="H1738" s="215">
        <v>0</v>
      </c>
      <c r="I1738" s="153" t="s">
        <v>2308</v>
      </c>
      <c r="J1738" s="153" t="s">
        <v>52</v>
      </c>
      <c r="K1738" s="153"/>
    </row>
    <row r="1739" spans="1:11" ht="25.5" x14ac:dyDescent="0.25">
      <c r="A1739" s="215">
        <v>8</v>
      </c>
      <c r="B1739" s="285" t="s">
        <v>2355</v>
      </c>
      <c r="C1739" s="215" t="s">
        <v>15</v>
      </c>
      <c r="D1739" s="123">
        <v>1</v>
      </c>
      <c r="E1739" s="285" t="s">
        <v>2356</v>
      </c>
      <c r="F1739" s="286"/>
      <c r="G1739" s="284"/>
      <c r="H1739" s="215">
        <v>0</v>
      </c>
      <c r="I1739" s="153" t="s">
        <v>2308</v>
      </c>
      <c r="J1739" s="153" t="s">
        <v>52</v>
      </c>
      <c r="K1739" s="153"/>
    </row>
    <row r="1740" spans="1:11" ht="25.5" x14ac:dyDescent="0.25">
      <c r="A1740" s="215">
        <v>9</v>
      </c>
      <c r="B1740" s="285" t="s">
        <v>2355</v>
      </c>
      <c r="C1740" s="215" t="s">
        <v>15</v>
      </c>
      <c r="D1740" s="123">
        <v>1</v>
      </c>
      <c r="E1740" s="285" t="s">
        <v>2357</v>
      </c>
      <c r="F1740" s="286"/>
      <c r="G1740" s="284"/>
      <c r="H1740" s="215">
        <v>0</v>
      </c>
      <c r="I1740" s="153" t="s">
        <v>2308</v>
      </c>
      <c r="J1740" s="153" t="s">
        <v>52</v>
      </c>
      <c r="K1740" s="153"/>
    </row>
    <row r="1741" spans="1:11" ht="25.5" x14ac:dyDescent="0.25">
      <c r="A1741" s="215">
        <v>10</v>
      </c>
      <c r="B1741" s="285" t="s">
        <v>2358</v>
      </c>
      <c r="C1741" s="215" t="s">
        <v>62</v>
      </c>
      <c r="D1741" s="123">
        <v>1</v>
      </c>
      <c r="E1741" s="285" t="s">
        <v>2359</v>
      </c>
      <c r="F1741" s="286"/>
      <c r="G1741" s="284"/>
      <c r="H1741" s="215">
        <v>0</v>
      </c>
      <c r="I1741" s="153" t="s">
        <v>2308</v>
      </c>
      <c r="J1741" s="153" t="s">
        <v>18</v>
      </c>
      <c r="K1741" s="153"/>
    </row>
    <row r="1742" spans="1:11" ht="25.5" x14ac:dyDescent="0.25">
      <c r="A1742" s="215">
        <v>11</v>
      </c>
      <c r="B1742" s="185" t="s">
        <v>2360</v>
      </c>
      <c r="C1742" s="215" t="s">
        <v>62</v>
      </c>
      <c r="D1742" s="123">
        <v>1</v>
      </c>
      <c r="E1742" s="185" t="s">
        <v>2361</v>
      </c>
      <c r="F1742" s="123"/>
      <c r="G1742" s="284"/>
      <c r="H1742" s="215">
        <v>0</v>
      </c>
      <c r="I1742" s="153" t="s">
        <v>2308</v>
      </c>
      <c r="J1742" s="153" t="s">
        <v>52</v>
      </c>
      <c r="K1742" s="153"/>
    </row>
    <row r="1743" spans="1:11" ht="25.5" x14ac:dyDescent="0.25">
      <c r="A1743" s="215">
        <v>12</v>
      </c>
      <c r="B1743" s="285" t="s">
        <v>2362</v>
      </c>
      <c r="C1743" s="215" t="s">
        <v>62</v>
      </c>
      <c r="D1743" s="286">
        <v>8</v>
      </c>
      <c r="E1743" s="285" t="s">
        <v>2363</v>
      </c>
      <c r="F1743" s="286"/>
      <c r="G1743" s="284"/>
      <c r="H1743" s="215">
        <v>0</v>
      </c>
      <c r="I1743" s="153" t="s">
        <v>2308</v>
      </c>
      <c r="J1743" s="153" t="s">
        <v>52</v>
      </c>
      <c r="K1743" s="153"/>
    </row>
    <row r="1744" spans="1:11" ht="25.5" x14ac:dyDescent="0.25">
      <c r="A1744" s="215">
        <v>13</v>
      </c>
      <c r="B1744" s="285" t="s">
        <v>2364</v>
      </c>
      <c r="C1744" s="215" t="s">
        <v>15</v>
      </c>
      <c r="D1744" s="286">
        <v>2</v>
      </c>
      <c r="E1744" s="285" t="s">
        <v>2365</v>
      </c>
      <c r="F1744" s="286"/>
      <c r="G1744" s="284"/>
      <c r="H1744" s="215">
        <v>0</v>
      </c>
      <c r="I1744" s="153" t="s">
        <v>2308</v>
      </c>
      <c r="J1744" s="153" t="s">
        <v>52</v>
      </c>
      <c r="K1744" s="153"/>
    </row>
    <row r="1745" spans="1:11" ht="25.5" x14ac:dyDescent="0.25">
      <c r="A1745" s="215">
        <v>14</v>
      </c>
      <c r="B1745" s="285" t="s">
        <v>2366</v>
      </c>
      <c r="C1745" s="215" t="s">
        <v>62</v>
      </c>
      <c r="D1745" s="286">
        <v>1</v>
      </c>
      <c r="E1745" s="285" t="s">
        <v>2367</v>
      </c>
      <c r="F1745" s="286"/>
      <c r="G1745" s="284"/>
      <c r="H1745" s="215">
        <v>0</v>
      </c>
      <c r="I1745" s="153" t="s">
        <v>2308</v>
      </c>
      <c r="J1745" s="153" t="s">
        <v>18</v>
      </c>
      <c r="K1745" s="153"/>
    </row>
    <row r="1746" spans="1:11" ht="25.5" x14ac:dyDescent="0.25">
      <c r="A1746" s="215">
        <v>15</v>
      </c>
      <c r="B1746" s="185" t="s">
        <v>2368</v>
      </c>
      <c r="C1746" s="215" t="s">
        <v>62</v>
      </c>
      <c r="D1746" s="286">
        <v>1</v>
      </c>
      <c r="E1746" s="185" t="s">
        <v>2369</v>
      </c>
      <c r="F1746" s="123"/>
      <c r="G1746" s="284"/>
      <c r="H1746" s="215">
        <v>0</v>
      </c>
      <c r="I1746" s="153" t="s">
        <v>2308</v>
      </c>
      <c r="J1746" s="153" t="s">
        <v>52</v>
      </c>
      <c r="K1746" s="153"/>
    </row>
    <row r="1747" spans="1:11" ht="25.5" x14ac:dyDescent="0.25">
      <c r="A1747" s="215">
        <v>16</v>
      </c>
      <c r="B1747" s="185" t="s">
        <v>2360</v>
      </c>
      <c r="C1747" s="215" t="s">
        <v>62</v>
      </c>
      <c r="D1747" s="123">
        <v>1</v>
      </c>
      <c r="E1747" s="185" t="s">
        <v>2370</v>
      </c>
      <c r="F1747" s="123"/>
      <c r="G1747" s="284"/>
      <c r="H1747" s="215">
        <v>0</v>
      </c>
      <c r="I1747" s="153" t="s">
        <v>2308</v>
      </c>
      <c r="J1747" s="153" t="s">
        <v>52</v>
      </c>
      <c r="K1747" s="153"/>
    </row>
    <row r="1748" spans="1:11" ht="25.5" x14ac:dyDescent="0.25">
      <c r="A1748" s="215">
        <v>17</v>
      </c>
      <c r="B1748" s="185" t="s">
        <v>2360</v>
      </c>
      <c r="C1748" s="215" t="s">
        <v>62</v>
      </c>
      <c r="D1748" s="123">
        <v>1</v>
      </c>
      <c r="E1748" s="185" t="s">
        <v>2371</v>
      </c>
      <c r="F1748" s="123"/>
      <c r="G1748" s="284"/>
      <c r="H1748" s="215">
        <v>0</v>
      </c>
      <c r="I1748" s="153" t="s">
        <v>2308</v>
      </c>
      <c r="J1748" s="153" t="s">
        <v>52</v>
      </c>
      <c r="K1748" s="153"/>
    </row>
    <row r="1749" spans="1:11" ht="25.5" x14ac:dyDescent="0.25">
      <c r="A1749" s="215">
        <v>18</v>
      </c>
      <c r="B1749" s="185" t="s">
        <v>2372</v>
      </c>
      <c r="C1749" s="215" t="s">
        <v>62</v>
      </c>
      <c r="D1749" s="123">
        <v>1</v>
      </c>
      <c r="E1749" s="185" t="s">
        <v>2373</v>
      </c>
      <c r="F1749" s="123"/>
      <c r="G1749" s="284"/>
      <c r="H1749" s="215">
        <v>0</v>
      </c>
      <c r="I1749" s="153" t="s">
        <v>2308</v>
      </c>
      <c r="J1749" s="153" t="s">
        <v>52</v>
      </c>
      <c r="K1749" s="153"/>
    </row>
    <row r="1750" spans="1:11" ht="25.5" x14ac:dyDescent="0.25">
      <c r="A1750" s="215">
        <v>19</v>
      </c>
      <c r="B1750" s="285" t="s">
        <v>2374</v>
      </c>
      <c r="C1750" s="215" t="s">
        <v>15</v>
      </c>
      <c r="D1750" s="123">
        <v>1</v>
      </c>
      <c r="E1750" s="285" t="s">
        <v>2375</v>
      </c>
      <c r="F1750" s="286"/>
      <c r="G1750" s="284"/>
      <c r="H1750" s="215">
        <v>0</v>
      </c>
      <c r="I1750" s="153" t="s">
        <v>2308</v>
      </c>
      <c r="J1750" s="153" t="s">
        <v>52</v>
      </c>
      <c r="K1750" s="153"/>
    </row>
    <row r="1751" spans="1:11" ht="25.5" x14ac:dyDescent="0.25">
      <c r="A1751" s="215">
        <v>20</v>
      </c>
      <c r="B1751" s="285" t="s">
        <v>2376</v>
      </c>
      <c r="C1751" s="215" t="s">
        <v>15</v>
      </c>
      <c r="D1751" s="123">
        <v>1</v>
      </c>
      <c r="E1751" s="285" t="s">
        <v>2377</v>
      </c>
      <c r="F1751" s="286"/>
      <c r="G1751" s="284"/>
      <c r="H1751" s="215">
        <v>0</v>
      </c>
      <c r="I1751" s="153" t="s">
        <v>2308</v>
      </c>
      <c r="J1751" s="153" t="s">
        <v>18</v>
      </c>
      <c r="K1751" s="153"/>
    </row>
    <row r="1752" spans="1:11" ht="25.5" x14ac:dyDescent="0.25">
      <c r="A1752" s="215">
        <v>21</v>
      </c>
      <c r="B1752" s="185" t="s">
        <v>2378</v>
      </c>
      <c r="C1752" s="215" t="s">
        <v>15</v>
      </c>
      <c r="D1752" s="123">
        <v>1</v>
      </c>
      <c r="E1752" s="185" t="s">
        <v>2379</v>
      </c>
      <c r="F1752" s="123"/>
      <c r="G1752" s="284"/>
      <c r="H1752" s="215">
        <v>0</v>
      </c>
      <c r="I1752" s="153" t="s">
        <v>2308</v>
      </c>
      <c r="J1752" s="153" t="s">
        <v>52</v>
      </c>
      <c r="K1752" s="153"/>
    </row>
    <row r="1753" spans="1:11" ht="25.5" x14ac:dyDescent="0.25">
      <c r="A1753" s="215">
        <v>22</v>
      </c>
      <c r="B1753" s="185" t="s">
        <v>2380</v>
      </c>
      <c r="C1753" s="215" t="s">
        <v>15</v>
      </c>
      <c r="D1753" s="123">
        <v>1</v>
      </c>
      <c r="E1753" s="185" t="s">
        <v>2381</v>
      </c>
      <c r="F1753" s="123"/>
      <c r="G1753" s="284"/>
      <c r="H1753" s="215">
        <v>0</v>
      </c>
      <c r="I1753" s="153" t="s">
        <v>2308</v>
      </c>
      <c r="J1753" s="153" t="s">
        <v>52</v>
      </c>
      <c r="K1753" s="153"/>
    </row>
    <row r="1754" spans="1:11" ht="25.5" x14ac:dyDescent="0.25">
      <c r="A1754" s="215">
        <v>23</v>
      </c>
      <c r="B1754" s="185" t="s">
        <v>2382</v>
      </c>
      <c r="C1754" s="215" t="s">
        <v>15</v>
      </c>
      <c r="D1754" s="123">
        <v>2</v>
      </c>
      <c r="E1754" s="185" t="s">
        <v>2383</v>
      </c>
      <c r="F1754" s="123"/>
      <c r="G1754" s="284"/>
      <c r="H1754" s="215">
        <v>0</v>
      </c>
      <c r="I1754" s="153" t="s">
        <v>2308</v>
      </c>
      <c r="J1754" s="153" t="s">
        <v>18</v>
      </c>
      <c r="K1754" s="153"/>
    </row>
    <row r="1755" spans="1:11" ht="25.5" x14ac:dyDescent="0.25">
      <c r="A1755" s="215">
        <v>24</v>
      </c>
      <c r="B1755" s="285" t="s">
        <v>2384</v>
      </c>
      <c r="C1755" s="215" t="s">
        <v>15</v>
      </c>
      <c r="D1755" s="123">
        <v>1</v>
      </c>
      <c r="E1755" s="185" t="s">
        <v>2385</v>
      </c>
      <c r="F1755" s="123"/>
      <c r="G1755" s="284"/>
      <c r="H1755" s="215">
        <v>0</v>
      </c>
      <c r="I1755" s="153" t="s">
        <v>2308</v>
      </c>
      <c r="J1755" s="153" t="s">
        <v>18</v>
      </c>
      <c r="K1755" s="153"/>
    </row>
    <row r="1756" spans="1:11" ht="25.5" x14ac:dyDescent="0.25">
      <c r="A1756" s="215">
        <v>25</v>
      </c>
      <c r="B1756" s="285" t="s">
        <v>2384</v>
      </c>
      <c r="C1756" s="215" t="s">
        <v>15</v>
      </c>
      <c r="D1756" s="123">
        <v>1</v>
      </c>
      <c r="E1756" s="185" t="s">
        <v>2386</v>
      </c>
      <c r="F1756" s="123"/>
      <c r="G1756" s="284"/>
      <c r="H1756" s="215">
        <v>0</v>
      </c>
      <c r="I1756" s="153" t="s">
        <v>2308</v>
      </c>
      <c r="J1756" s="153" t="s">
        <v>18</v>
      </c>
      <c r="K1756" s="153"/>
    </row>
    <row r="1757" spans="1:11" ht="25.5" x14ac:dyDescent="0.25">
      <c r="A1757" s="215">
        <v>26</v>
      </c>
      <c r="B1757" s="285" t="s">
        <v>2384</v>
      </c>
      <c r="C1757" s="215" t="s">
        <v>15</v>
      </c>
      <c r="D1757" s="123">
        <v>1</v>
      </c>
      <c r="E1757" s="185" t="s">
        <v>2387</v>
      </c>
      <c r="F1757" s="123"/>
      <c r="G1757" s="284"/>
      <c r="H1757" s="215">
        <v>0</v>
      </c>
      <c r="I1757" s="153" t="s">
        <v>2308</v>
      </c>
      <c r="J1757" s="153" t="s">
        <v>18</v>
      </c>
      <c r="K1757" s="153"/>
    </row>
    <row r="1758" spans="1:11" ht="25.5" x14ac:dyDescent="0.25">
      <c r="A1758" s="215">
        <v>27</v>
      </c>
      <c r="B1758" s="285" t="s">
        <v>2384</v>
      </c>
      <c r="C1758" s="215" t="s">
        <v>15</v>
      </c>
      <c r="D1758" s="123">
        <v>1</v>
      </c>
      <c r="E1758" s="185" t="s">
        <v>2388</v>
      </c>
      <c r="F1758" s="123"/>
      <c r="G1758" s="284"/>
      <c r="H1758" s="215">
        <v>0</v>
      </c>
      <c r="I1758" s="153" t="s">
        <v>2308</v>
      </c>
      <c r="J1758" s="153" t="s">
        <v>18</v>
      </c>
      <c r="K1758" s="153"/>
    </row>
    <row r="1759" spans="1:11" ht="25.5" x14ac:dyDescent="0.25">
      <c r="A1759" s="215">
        <v>28</v>
      </c>
      <c r="B1759" s="285" t="s">
        <v>2384</v>
      </c>
      <c r="C1759" s="215" t="s">
        <v>15</v>
      </c>
      <c r="D1759" s="123">
        <v>1</v>
      </c>
      <c r="E1759" s="185" t="s">
        <v>2389</v>
      </c>
      <c r="F1759" s="123"/>
      <c r="G1759" s="284"/>
      <c r="H1759" s="215">
        <v>0</v>
      </c>
      <c r="I1759" s="153" t="s">
        <v>2308</v>
      </c>
      <c r="J1759" s="153" t="s">
        <v>18</v>
      </c>
      <c r="K1759" s="153"/>
    </row>
    <row r="1760" spans="1:11" ht="25.5" x14ac:dyDescent="0.25">
      <c r="A1760" s="215">
        <v>29</v>
      </c>
      <c r="B1760" s="285" t="s">
        <v>2384</v>
      </c>
      <c r="C1760" s="215" t="s">
        <v>15</v>
      </c>
      <c r="D1760" s="123">
        <v>1</v>
      </c>
      <c r="E1760" s="185" t="s">
        <v>2390</v>
      </c>
      <c r="F1760" s="123"/>
      <c r="G1760" s="284"/>
      <c r="H1760" s="215">
        <v>0</v>
      </c>
      <c r="I1760" s="153" t="s">
        <v>2308</v>
      </c>
      <c r="J1760" s="153" t="s">
        <v>18</v>
      </c>
      <c r="K1760" s="153"/>
    </row>
    <row r="1761" spans="1:11" ht="25.5" x14ac:dyDescent="0.25">
      <c r="A1761" s="215">
        <v>30</v>
      </c>
      <c r="B1761" s="285" t="s">
        <v>2384</v>
      </c>
      <c r="C1761" s="215" t="s">
        <v>15</v>
      </c>
      <c r="D1761" s="123">
        <v>1</v>
      </c>
      <c r="E1761" s="185" t="s">
        <v>2391</v>
      </c>
      <c r="F1761" s="123"/>
      <c r="G1761" s="284"/>
      <c r="H1761" s="215">
        <v>0</v>
      </c>
      <c r="I1761" s="153" t="s">
        <v>2308</v>
      </c>
      <c r="J1761" s="153" t="s">
        <v>18</v>
      </c>
      <c r="K1761" s="153"/>
    </row>
    <row r="1762" spans="1:11" ht="25.5" x14ac:dyDescent="0.25">
      <c r="A1762" s="215">
        <v>31</v>
      </c>
      <c r="B1762" s="285" t="s">
        <v>2392</v>
      </c>
      <c r="C1762" s="215" t="s">
        <v>15</v>
      </c>
      <c r="D1762" s="123">
        <v>1</v>
      </c>
      <c r="E1762" s="185" t="s">
        <v>2393</v>
      </c>
      <c r="F1762" s="123"/>
      <c r="G1762" s="284"/>
      <c r="H1762" s="215">
        <v>0</v>
      </c>
      <c r="I1762" s="153" t="s">
        <v>2308</v>
      </c>
      <c r="J1762" s="153" t="s">
        <v>18</v>
      </c>
      <c r="K1762" s="153"/>
    </row>
    <row r="1763" spans="1:11" ht="25.5" x14ac:dyDescent="0.25">
      <c r="A1763" s="215">
        <v>32</v>
      </c>
      <c r="B1763" s="285" t="s">
        <v>2392</v>
      </c>
      <c r="C1763" s="215" t="s">
        <v>15</v>
      </c>
      <c r="D1763" s="123">
        <v>1</v>
      </c>
      <c r="E1763" s="185" t="s">
        <v>2394</v>
      </c>
      <c r="F1763" s="123"/>
      <c r="G1763" s="284"/>
      <c r="H1763" s="215">
        <v>0</v>
      </c>
      <c r="I1763" s="153" t="s">
        <v>2308</v>
      </c>
      <c r="J1763" s="153" t="s">
        <v>18</v>
      </c>
      <c r="K1763" s="153"/>
    </row>
    <row r="1764" spans="1:11" ht="25.5" x14ac:dyDescent="0.25">
      <c r="A1764" s="215">
        <v>33</v>
      </c>
      <c r="B1764" s="285" t="s">
        <v>2392</v>
      </c>
      <c r="C1764" s="215" t="s">
        <v>15</v>
      </c>
      <c r="D1764" s="123">
        <v>1</v>
      </c>
      <c r="E1764" s="185" t="s">
        <v>2395</v>
      </c>
      <c r="F1764" s="123"/>
      <c r="G1764" s="284"/>
      <c r="H1764" s="215">
        <v>0</v>
      </c>
      <c r="I1764" s="153" t="s">
        <v>2308</v>
      </c>
      <c r="J1764" s="153" t="s">
        <v>18</v>
      </c>
      <c r="K1764" s="153"/>
    </row>
    <row r="1765" spans="1:11" ht="25.5" x14ac:dyDescent="0.25">
      <c r="A1765" s="215">
        <v>34</v>
      </c>
      <c r="B1765" s="285" t="s">
        <v>2392</v>
      </c>
      <c r="C1765" s="215" t="s">
        <v>15</v>
      </c>
      <c r="D1765" s="123">
        <v>1</v>
      </c>
      <c r="E1765" s="185" t="s">
        <v>2396</v>
      </c>
      <c r="F1765" s="123"/>
      <c r="G1765" s="284"/>
      <c r="H1765" s="215">
        <v>0</v>
      </c>
      <c r="I1765" s="153" t="s">
        <v>2308</v>
      </c>
      <c r="J1765" s="153" t="s">
        <v>18</v>
      </c>
      <c r="K1765" s="153"/>
    </row>
    <row r="1766" spans="1:11" ht="25.5" x14ac:dyDescent="0.25">
      <c r="A1766" s="215">
        <v>35</v>
      </c>
      <c r="B1766" s="285" t="s">
        <v>2392</v>
      </c>
      <c r="C1766" s="215" t="s">
        <v>15</v>
      </c>
      <c r="D1766" s="123">
        <v>1</v>
      </c>
      <c r="E1766" s="185" t="s">
        <v>2397</v>
      </c>
      <c r="F1766" s="123"/>
      <c r="G1766" s="284"/>
      <c r="H1766" s="215">
        <v>0</v>
      </c>
      <c r="I1766" s="153" t="s">
        <v>2308</v>
      </c>
      <c r="J1766" s="153" t="s">
        <v>18</v>
      </c>
      <c r="K1766" s="153"/>
    </row>
    <row r="1767" spans="1:11" ht="25.5" x14ac:dyDescent="0.25">
      <c r="A1767" s="215">
        <v>36</v>
      </c>
      <c r="B1767" s="285" t="s">
        <v>2398</v>
      </c>
      <c r="C1767" s="215" t="s">
        <v>15</v>
      </c>
      <c r="D1767" s="123">
        <v>1</v>
      </c>
      <c r="E1767" s="185" t="s">
        <v>2399</v>
      </c>
      <c r="F1767" s="123"/>
      <c r="G1767" s="284"/>
      <c r="H1767" s="215">
        <v>0</v>
      </c>
      <c r="I1767" s="153" t="s">
        <v>2308</v>
      </c>
      <c r="J1767" s="153" t="s">
        <v>18</v>
      </c>
      <c r="K1767" s="153"/>
    </row>
    <row r="1768" spans="1:11" ht="25.5" x14ac:dyDescent="0.25">
      <c r="A1768" s="215">
        <v>37</v>
      </c>
      <c r="B1768" s="285" t="s">
        <v>2398</v>
      </c>
      <c r="C1768" s="215" t="s">
        <v>15</v>
      </c>
      <c r="D1768" s="123">
        <v>1</v>
      </c>
      <c r="E1768" s="185" t="s">
        <v>2400</v>
      </c>
      <c r="F1768" s="123"/>
      <c r="G1768" s="284"/>
      <c r="H1768" s="215">
        <v>0</v>
      </c>
      <c r="I1768" s="153" t="s">
        <v>2308</v>
      </c>
      <c r="J1768" s="153" t="s">
        <v>18</v>
      </c>
      <c r="K1768" s="153"/>
    </row>
    <row r="1769" spans="1:11" x14ac:dyDescent="0.25">
      <c r="A1769" s="573" t="s">
        <v>2439</v>
      </c>
      <c r="B1769" s="573"/>
      <c r="C1769" s="573"/>
      <c r="D1769" s="573"/>
      <c r="E1769" s="573"/>
      <c r="F1769" s="573"/>
      <c r="G1769" s="573"/>
      <c r="H1769" s="573"/>
      <c r="I1769" s="573"/>
      <c r="J1769" s="573"/>
      <c r="K1769" s="573"/>
    </row>
    <row r="1770" spans="1:11" ht="25.5" x14ac:dyDescent="0.25">
      <c r="A1770" s="123">
        <v>1</v>
      </c>
      <c r="B1770" s="124" t="s">
        <v>548</v>
      </c>
      <c r="C1770" s="123" t="s">
        <v>15</v>
      </c>
      <c r="D1770" s="111">
        <v>1</v>
      </c>
      <c r="E1770" s="132" t="s">
        <v>2401</v>
      </c>
      <c r="F1770" s="134">
        <v>40825</v>
      </c>
      <c r="G1770" s="287">
        <v>5975000</v>
      </c>
      <c r="H1770" s="126">
        <v>0</v>
      </c>
      <c r="I1770" s="116" t="s">
        <v>2402</v>
      </c>
      <c r="J1770" s="127" t="s">
        <v>18</v>
      </c>
      <c r="K1770" s="153"/>
    </row>
    <row r="1771" spans="1:11" ht="25.5" x14ac:dyDescent="0.25">
      <c r="A1771" s="123">
        <v>2</v>
      </c>
      <c r="B1771" s="133" t="s">
        <v>2403</v>
      </c>
      <c r="C1771" s="123" t="s">
        <v>15</v>
      </c>
      <c r="D1771" s="111">
        <v>1</v>
      </c>
      <c r="E1771" s="132" t="s">
        <v>2404</v>
      </c>
      <c r="F1771" s="131" t="s">
        <v>558</v>
      </c>
      <c r="G1771" s="287">
        <v>2975000</v>
      </c>
      <c r="H1771" s="129">
        <v>0</v>
      </c>
      <c r="I1771" s="116" t="s">
        <v>2402</v>
      </c>
      <c r="J1771" s="127" t="s">
        <v>18</v>
      </c>
      <c r="K1771" s="153"/>
    </row>
    <row r="1772" spans="1:11" ht="25.5" x14ac:dyDescent="0.25">
      <c r="A1772" s="123">
        <v>3</v>
      </c>
      <c r="B1772" s="133" t="s">
        <v>2405</v>
      </c>
      <c r="C1772" s="123" t="s">
        <v>15</v>
      </c>
      <c r="D1772" s="111">
        <v>1</v>
      </c>
      <c r="E1772" s="132" t="s">
        <v>2406</v>
      </c>
      <c r="F1772" s="131" t="s">
        <v>558</v>
      </c>
      <c r="G1772" s="287">
        <v>2975000</v>
      </c>
      <c r="H1772" s="129">
        <v>0</v>
      </c>
      <c r="I1772" s="116" t="s">
        <v>2402</v>
      </c>
      <c r="J1772" s="127" t="s">
        <v>18</v>
      </c>
      <c r="K1772" s="153"/>
    </row>
    <row r="1773" spans="1:11" ht="25.5" x14ac:dyDescent="0.25">
      <c r="A1773" s="123">
        <v>4</v>
      </c>
      <c r="B1773" s="133" t="s">
        <v>2407</v>
      </c>
      <c r="C1773" s="123" t="s">
        <v>15</v>
      </c>
      <c r="D1773" s="111">
        <v>1</v>
      </c>
      <c r="E1773" s="132" t="s">
        <v>2408</v>
      </c>
      <c r="F1773" s="131" t="s">
        <v>2409</v>
      </c>
      <c r="G1773" s="287">
        <v>3181818</v>
      </c>
      <c r="H1773" s="129">
        <v>0</v>
      </c>
      <c r="I1773" s="116" t="s">
        <v>2402</v>
      </c>
      <c r="J1773" s="127" t="s">
        <v>18</v>
      </c>
      <c r="K1773" s="153"/>
    </row>
    <row r="1774" spans="1:11" ht="25.5" x14ac:dyDescent="0.25">
      <c r="A1774" s="123">
        <v>5</v>
      </c>
      <c r="B1774" s="133" t="s">
        <v>2410</v>
      </c>
      <c r="C1774" s="123" t="s">
        <v>15</v>
      </c>
      <c r="D1774" s="111">
        <v>1</v>
      </c>
      <c r="E1774" s="132" t="s">
        <v>2411</v>
      </c>
      <c r="F1774" s="131" t="s">
        <v>558</v>
      </c>
      <c r="G1774" s="287">
        <v>1065000</v>
      </c>
      <c r="H1774" s="129">
        <v>0</v>
      </c>
      <c r="I1774" s="116" t="s">
        <v>2412</v>
      </c>
      <c r="J1774" s="127" t="s">
        <v>18</v>
      </c>
      <c r="K1774" s="153"/>
    </row>
    <row r="1775" spans="1:11" ht="25.5" x14ac:dyDescent="0.25">
      <c r="A1775" s="123">
        <v>6</v>
      </c>
      <c r="B1775" s="133" t="s">
        <v>2413</v>
      </c>
      <c r="C1775" s="123" t="s">
        <v>15</v>
      </c>
      <c r="D1775" s="111">
        <v>1</v>
      </c>
      <c r="E1775" s="132" t="s">
        <v>2414</v>
      </c>
      <c r="F1775" s="131" t="s">
        <v>558</v>
      </c>
      <c r="G1775" s="287">
        <v>1775000</v>
      </c>
      <c r="H1775" s="129">
        <v>0</v>
      </c>
      <c r="I1775" s="116" t="s">
        <v>2412</v>
      </c>
      <c r="J1775" s="127" t="s">
        <v>18</v>
      </c>
      <c r="K1775" s="153"/>
    </row>
    <row r="1776" spans="1:11" ht="25.5" x14ac:dyDescent="0.25">
      <c r="A1776" s="123">
        <v>7</v>
      </c>
      <c r="B1776" s="133" t="s">
        <v>559</v>
      </c>
      <c r="C1776" s="123" t="s">
        <v>15</v>
      </c>
      <c r="D1776" s="111">
        <v>9</v>
      </c>
      <c r="E1776" s="132" t="s">
        <v>126</v>
      </c>
      <c r="F1776" s="131" t="s">
        <v>558</v>
      </c>
      <c r="G1776" s="287"/>
      <c r="H1776" s="129">
        <v>0</v>
      </c>
      <c r="I1776" s="116" t="s">
        <v>2402</v>
      </c>
      <c r="J1776" s="127" t="s">
        <v>18</v>
      </c>
      <c r="K1776" s="153" t="s">
        <v>2415</v>
      </c>
    </row>
    <row r="1777" spans="1:11" ht="25.5" x14ac:dyDescent="0.25">
      <c r="A1777" s="123">
        <v>8</v>
      </c>
      <c r="B1777" s="133" t="s">
        <v>2416</v>
      </c>
      <c r="C1777" s="123" t="s">
        <v>15</v>
      </c>
      <c r="D1777" s="111">
        <v>5</v>
      </c>
      <c r="E1777" s="132" t="s">
        <v>126</v>
      </c>
      <c r="F1777" s="131" t="s">
        <v>558</v>
      </c>
      <c r="G1777" s="287"/>
      <c r="H1777" s="129">
        <v>0</v>
      </c>
      <c r="I1777" s="116" t="s">
        <v>2402</v>
      </c>
      <c r="J1777" s="127" t="s">
        <v>18</v>
      </c>
      <c r="K1777" s="153" t="s">
        <v>2415</v>
      </c>
    </row>
    <row r="1778" spans="1:11" ht="38.25" x14ac:dyDescent="0.25">
      <c r="A1778" s="123">
        <v>9</v>
      </c>
      <c r="B1778" s="124" t="s">
        <v>645</v>
      </c>
      <c r="C1778" s="123" t="s">
        <v>15</v>
      </c>
      <c r="D1778" s="111">
        <v>1</v>
      </c>
      <c r="E1778" s="132" t="s">
        <v>2417</v>
      </c>
      <c r="F1778" s="134">
        <v>41739</v>
      </c>
      <c r="G1778" s="287">
        <v>14191100</v>
      </c>
      <c r="H1778" s="129">
        <v>0</v>
      </c>
      <c r="I1778" s="116" t="s">
        <v>2418</v>
      </c>
      <c r="J1778" s="127" t="s">
        <v>18</v>
      </c>
      <c r="K1778" s="153"/>
    </row>
    <row r="1779" spans="1:11" x14ac:dyDescent="0.25">
      <c r="A1779" s="123">
        <v>10</v>
      </c>
      <c r="B1779" s="124" t="s">
        <v>413</v>
      </c>
      <c r="C1779" s="123" t="s">
        <v>15</v>
      </c>
      <c r="D1779" s="111">
        <v>1</v>
      </c>
      <c r="E1779" s="132" t="s">
        <v>2419</v>
      </c>
      <c r="F1779" s="131" t="s">
        <v>647</v>
      </c>
      <c r="G1779" s="287">
        <v>2750000</v>
      </c>
      <c r="H1779" s="129">
        <v>0</v>
      </c>
      <c r="I1779" s="116" t="s">
        <v>2420</v>
      </c>
      <c r="J1779" s="127" t="s">
        <v>18</v>
      </c>
      <c r="K1779" s="153"/>
    </row>
    <row r="1780" spans="1:11" x14ac:dyDescent="0.25">
      <c r="A1780" s="123">
        <v>11</v>
      </c>
      <c r="B1780" s="124" t="s">
        <v>413</v>
      </c>
      <c r="C1780" s="123" t="s">
        <v>15</v>
      </c>
      <c r="D1780" s="111">
        <v>1</v>
      </c>
      <c r="E1780" s="132" t="s">
        <v>2421</v>
      </c>
      <c r="F1780" s="131" t="s">
        <v>647</v>
      </c>
      <c r="G1780" s="287">
        <v>2750000</v>
      </c>
      <c r="H1780" s="129">
        <v>0</v>
      </c>
      <c r="I1780" s="116" t="s">
        <v>2420</v>
      </c>
      <c r="J1780" s="127" t="s">
        <v>18</v>
      </c>
      <c r="K1780" s="153"/>
    </row>
    <row r="1781" spans="1:11" x14ac:dyDescent="0.25">
      <c r="A1781" s="123">
        <v>12</v>
      </c>
      <c r="B1781" s="124" t="s">
        <v>413</v>
      </c>
      <c r="C1781" s="123" t="s">
        <v>15</v>
      </c>
      <c r="D1781" s="111">
        <v>1</v>
      </c>
      <c r="E1781" s="132" t="s">
        <v>2422</v>
      </c>
      <c r="F1781" s="131" t="s">
        <v>647</v>
      </c>
      <c r="G1781" s="287">
        <v>2750000</v>
      </c>
      <c r="H1781" s="129">
        <v>0</v>
      </c>
      <c r="I1781" s="116" t="s">
        <v>2420</v>
      </c>
      <c r="J1781" s="127" t="s">
        <v>18</v>
      </c>
      <c r="K1781" s="153"/>
    </row>
    <row r="1782" spans="1:11" x14ac:dyDescent="0.25">
      <c r="A1782" s="123">
        <v>13</v>
      </c>
      <c r="B1782" s="124" t="s">
        <v>2423</v>
      </c>
      <c r="C1782" s="123" t="s">
        <v>15</v>
      </c>
      <c r="D1782" s="111">
        <v>1</v>
      </c>
      <c r="E1782" s="132" t="s">
        <v>2424</v>
      </c>
      <c r="F1782" s="134">
        <v>41724</v>
      </c>
      <c r="G1782" s="130">
        <v>3400000</v>
      </c>
      <c r="H1782" s="129">
        <v>0</v>
      </c>
      <c r="I1782" s="116" t="s">
        <v>2425</v>
      </c>
      <c r="J1782" s="127" t="s">
        <v>18</v>
      </c>
      <c r="K1782" s="153"/>
    </row>
    <row r="1783" spans="1:11" x14ac:dyDescent="0.25">
      <c r="A1783" s="123">
        <v>14</v>
      </c>
      <c r="B1783" s="133" t="s">
        <v>2423</v>
      </c>
      <c r="C1783" s="123" t="s">
        <v>15</v>
      </c>
      <c r="D1783" s="111">
        <v>1</v>
      </c>
      <c r="E1783" s="132" t="s">
        <v>2426</v>
      </c>
      <c r="F1783" s="134">
        <v>41724</v>
      </c>
      <c r="G1783" s="130">
        <v>3400000</v>
      </c>
      <c r="H1783" s="129">
        <v>0</v>
      </c>
      <c r="I1783" s="116" t="s">
        <v>2425</v>
      </c>
      <c r="J1783" s="127" t="s">
        <v>18</v>
      </c>
      <c r="K1783" s="153"/>
    </row>
    <row r="1784" spans="1:11" x14ac:dyDescent="0.25">
      <c r="A1784" s="123">
        <v>15</v>
      </c>
      <c r="B1784" s="124" t="s">
        <v>2427</v>
      </c>
      <c r="C1784" s="123" t="s">
        <v>15</v>
      </c>
      <c r="D1784" s="111">
        <v>1</v>
      </c>
      <c r="E1784" s="124" t="s">
        <v>2428</v>
      </c>
      <c r="F1784" s="135">
        <v>39587</v>
      </c>
      <c r="G1784" s="136">
        <v>5885000</v>
      </c>
      <c r="H1784" s="129">
        <v>0</v>
      </c>
      <c r="I1784" s="116" t="s">
        <v>621</v>
      </c>
      <c r="J1784" s="127" t="s">
        <v>18</v>
      </c>
      <c r="K1784" s="153"/>
    </row>
    <row r="1785" spans="1:11" x14ac:dyDescent="0.25">
      <c r="A1785" s="123">
        <v>16</v>
      </c>
      <c r="B1785" s="124" t="s">
        <v>286</v>
      </c>
      <c r="C1785" s="123" t="s">
        <v>15</v>
      </c>
      <c r="D1785" s="111">
        <v>1</v>
      </c>
      <c r="E1785" s="132" t="s">
        <v>2429</v>
      </c>
      <c r="F1785" s="135">
        <v>42268</v>
      </c>
      <c r="G1785" s="136">
        <v>7980000</v>
      </c>
      <c r="H1785" s="129">
        <v>0</v>
      </c>
      <c r="I1785" s="116" t="s">
        <v>621</v>
      </c>
      <c r="J1785" s="127" t="s">
        <v>18</v>
      </c>
      <c r="K1785" s="153"/>
    </row>
    <row r="1786" spans="1:11" x14ac:dyDescent="0.25">
      <c r="A1786" s="123">
        <v>17</v>
      </c>
      <c r="B1786" s="124" t="s">
        <v>2430</v>
      </c>
      <c r="C1786" s="123" t="s">
        <v>15</v>
      </c>
      <c r="D1786" s="111">
        <v>1</v>
      </c>
      <c r="E1786" s="132" t="s">
        <v>2431</v>
      </c>
      <c r="F1786" s="131" t="s">
        <v>883</v>
      </c>
      <c r="G1786" s="288">
        <v>2204717</v>
      </c>
      <c r="H1786" s="129">
        <v>0</v>
      </c>
      <c r="I1786" s="116" t="s">
        <v>2432</v>
      </c>
      <c r="J1786" s="127" t="s">
        <v>18</v>
      </c>
      <c r="K1786" s="153"/>
    </row>
    <row r="1787" spans="1:11" x14ac:dyDescent="0.25">
      <c r="A1787" s="123">
        <v>18</v>
      </c>
      <c r="B1787" s="124" t="s">
        <v>2430</v>
      </c>
      <c r="C1787" s="123" t="s">
        <v>15</v>
      </c>
      <c r="D1787" s="111">
        <v>1</v>
      </c>
      <c r="E1787" s="132" t="s">
        <v>2433</v>
      </c>
      <c r="F1787" s="131" t="s">
        <v>883</v>
      </c>
      <c r="G1787" s="288">
        <v>2204717</v>
      </c>
      <c r="H1787" s="129">
        <v>0</v>
      </c>
      <c r="I1787" s="116" t="s">
        <v>2432</v>
      </c>
      <c r="J1787" s="127" t="s">
        <v>18</v>
      </c>
      <c r="K1787" s="153"/>
    </row>
    <row r="1788" spans="1:11" x14ac:dyDescent="0.25">
      <c r="A1788" s="123">
        <v>19</v>
      </c>
      <c r="B1788" s="155" t="s">
        <v>2434</v>
      </c>
      <c r="C1788" s="215" t="s">
        <v>62</v>
      </c>
      <c r="D1788" s="215">
        <v>1</v>
      </c>
      <c r="E1788" s="289" t="s">
        <v>2435</v>
      </c>
      <c r="F1788" s="156">
        <v>41974</v>
      </c>
      <c r="G1788" s="290">
        <v>0</v>
      </c>
      <c r="H1788" s="129">
        <v>0</v>
      </c>
      <c r="I1788" s="153" t="s">
        <v>2432</v>
      </c>
      <c r="J1788" s="153" t="s">
        <v>52</v>
      </c>
      <c r="K1788" s="153"/>
    </row>
    <row r="1789" spans="1:11" x14ac:dyDescent="0.25">
      <c r="A1789" s="123">
        <v>20</v>
      </c>
      <c r="B1789" s="291" t="s">
        <v>853</v>
      </c>
      <c r="C1789" s="215" t="s">
        <v>62</v>
      </c>
      <c r="D1789" s="215">
        <v>1</v>
      </c>
      <c r="E1789" s="289" t="s">
        <v>2436</v>
      </c>
      <c r="F1789" s="156">
        <v>40767</v>
      </c>
      <c r="G1789" s="288">
        <v>7918182</v>
      </c>
      <c r="H1789" s="129"/>
      <c r="I1789" s="153" t="s">
        <v>2432</v>
      </c>
      <c r="J1789" s="153" t="s">
        <v>52</v>
      </c>
      <c r="K1789" s="153"/>
    </row>
    <row r="1790" spans="1:11" ht="51" x14ac:dyDescent="0.25">
      <c r="A1790" s="123">
        <v>21</v>
      </c>
      <c r="B1790" s="291" t="s">
        <v>500</v>
      </c>
      <c r="C1790" s="123" t="s">
        <v>15</v>
      </c>
      <c r="D1790" s="215">
        <v>1</v>
      </c>
      <c r="E1790" s="289" t="s">
        <v>2437</v>
      </c>
      <c r="F1790" s="156">
        <v>39083</v>
      </c>
      <c r="G1790" s="290">
        <v>0</v>
      </c>
      <c r="H1790" s="129">
        <v>0</v>
      </c>
      <c r="I1790" s="153" t="s">
        <v>2432</v>
      </c>
      <c r="J1790" s="127" t="s">
        <v>18</v>
      </c>
      <c r="K1790" s="153" t="s">
        <v>2438</v>
      </c>
    </row>
    <row r="1791" spans="1:11" ht="25.5" x14ac:dyDescent="0.25">
      <c r="A1791" s="116">
        <v>22</v>
      </c>
      <c r="B1791" s="118" t="s">
        <v>69</v>
      </c>
      <c r="C1791" s="116" t="s">
        <v>62</v>
      </c>
      <c r="D1791" s="111">
        <v>1</v>
      </c>
      <c r="E1791" s="111" t="s">
        <v>3462</v>
      </c>
      <c r="F1791" s="210">
        <v>42173</v>
      </c>
      <c r="G1791" s="211">
        <v>14465000</v>
      </c>
      <c r="H1791" s="127">
        <v>0</v>
      </c>
      <c r="I1791" s="153" t="s">
        <v>3463</v>
      </c>
      <c r="J1791" s="127" t="s">
        <v>18</v>
      </c>
      <c r="K1791" s="209"/>
    </row>
    <row r="1792" spans="1:11" x14ac:dyDescent="0.25">
      <c r="A1792" s="116">
        <v>23</v>
      </c>
      <c r="B1792" s="209" t="s">
        <v>424</v>
      </c>
      <c r="C1792" s="116" t="s">
        <v>15</v>
      </c>
      <c r="D1792" s="111">
        <v>1</v>
      </c>
      <c r="E1792" s="111" t="s">
        <v>3464</v>
      </c>
      <c r="F1792" s="210">
        <v>41739</v>
      </c>
      <c r="G1792" s="211">
        <v>9864800</v>
      </c>
      <c r="H1792" s="127">
        <v>0</v>
      </c>
      <c r="I1792" s="153" t="s">
        <v>3465</v>
      </c>
      <c r="J1792" s="127" t="s">
        <v>18</v>
      </c>
      <c r="K1792" s="209"/>
    </row>
    <row r="1793" spans="1:11" x14ac:dyDescent="0.25">
      <c r="A1793" s="116">
        <v>24</v>
      </c>
      <c r="B1793" s="209" t="s">
        <v>3466</v>
      </c>
      <c r="C1793" s="116" t="s">
        <v>15</v>
      </c>
      <c r="D1793" s="111">
        <v>1</v>
      </c>
      <c r="E1793" s="111" t="s">
        <v>3467</v>
      </c>
      <c r="F1793" s="210">
        <v>41452</v>
      </c>
      <c r="G1793" s="211">
        <v>3080000</v>
      </c>
      <c r="H1793" s="127">
        <v>0</v>
      </c>
      <c r="I1793" s="153" t="s">
        <v>621</v>
      </c>
      <c r="J1793" s="127" t="s">
        <v>18</v>
      </c>
      <c r="K1793" s="209"/>
    </row>
    <row r="1794" spans="1:11" x14ac:dyDescent="0.25">
      <c r="A1794" s="116">
        <v>25</v>
      </c>
      <c r="B1794" s="209" t="s">
        <v>3468</v>
      </c>
      <c r="C1794" s="116" t="s">
        <v>15</v>
      </c>
      <c r="D1794" s="111">
        <v>1</v>
      </c>
      <c r="E1794" s="111" t="s">
        <v>3469</v>
      </c>
      <c r="F1794" s="210">
        <v>40762</v>
      </c>
      <c r="G1794" s="211">
        <v>3060000</v>
      </c>
      <c r="H1794" s="127">
        <v>0</v>
      </c>
      <c r="I1794" s="153" t="s">
        <v>3465</v>
      </c>
      <c r="J1794" s="127" t="s">
        <v>18</v>
      </c>
      <c r="K1794" s="209"/>
    </row>
    <row r="1795" spans="1:11" ht="25.5" x14ac:dyDescent="0.25">
      <c r="A1795" s="116">
        <v>26</v>
      </c>
      <c r="B1795" s="118" t="s">
        <v>419</v>
      </c>
      <c r="C1795" s="116" t="s">
        <v>15</v>
      </c>
      <c r="D1795" s="111">
        <v>1</v>
      </c>
      <c r="E1795" s="111" t="s">
        <v>3470</v>
      </c>
      <c r="F1795" s="210">
        <v>41800</v>
      </c>
      <c r="G1795" s="211">
        <v>9000000</v>
      </c>
      <c r="H1795" s="127">
        <v>0</v>
      </c>
      <c r="I1795" s="153" t="s">
        <v>3471</v>
      </c>
      <c r="J1795" s="127" t="s">
        <v>18</v>
      </c>
      <c r="K1795" s="209"/>
    </row>
    <row r="1796" spans="1:11" x14ac:dyDescent="0.25">
      <c r="A1796" s="116">
        <v>27</v>
      </c>
      <c r="B1796" s="209" t="s">
        <v>1444</v>
      </c>
      <c r="C1796" s="116" t="s">
        <v>15</v>
      </c>
      <c r="D1796" s="111">
        <v>1</v>
      </c>
      <c r="E1796" s="111" t="s">
        <v>2435</v>
      </c>
      <c r="F1796" s="210">
        <v>42321</v>
      </c>
      <c r="G1796" s="211">
        <v>4400000</v>
      </c>
      <c r="H1796" s="127">
        <v>0</v>
      </c>
      <c r="I1796" s="153" t="s">
        <v>621</v>
      </c>
      <c r="J1796" s="127" t="s">
        <v>18</v>
      </c>
      <c r="K1796" s="209"/>
    </row>
    <row r="1797" spans="1:11" x14ac:dyDescent="0.25">
      <c r="A1797" s="116">
        <v>28</v>
      </c>
      <c r="B1797" s="209" t="s">
        <v>3472</v>
      </c>
      <c r="C1797" s="116" t="s">
        <v>15</v>
      </c>
      <c r="D1797" s="111">
        <v>1</v>
      </c>
      <c r="E1797" s="111" t="s">
        <v>2435</v>
      </c>
      <c r="F1797" s="210">
        <v>41958</v>
      </c>
      <c r="G1797" s="211">
        <v>3500000</v>
      </c>
      <c r="H1797" s="127">
        <v>0</v>
      </c>
      <c r="I1797" s="153" t="s">
        <v>621</v>
      </c>
      <c r="J1797" s="127" t="s">
        <v>18</v>
      </c>
      <c r="K1797" s="209"/>
    </row>
    <row r="1798" spans="1:11" x14ac:dyDescent="0.25">
      <c r="A1798" s="594" t="s">
        <v>2443</v>
      </c>
      <c r="B1798" s="595"/>
      <c r="C1798" s="595"/>
      <c r="D1798" s="595"/>
      <c r="E1798" s="595"/>
      <c r="F1798" s="595"/>
      <c r="G1798" s="595"/>
      <c r="H1798" s="595"/>
      <c r="I1798" s="595"/>
      <c r="J1798" s="595"/>
      <c r="K1798" s="596"/>
    </row>
    <row r="1799" spans="1:11" ht="25.5" x14ac:dyDescent="0.25">
      <c r="A1799" s="143">
        <v>1</v>
      </c>
      <c r="B1799" s="144" t="s">
        <v>2444</v>
      </c>
      <c r="C1799" s="145" t="s">
        <v>15</v>
      </c>
      <c r="D1799" s="145">
        <v>1</v>
      </c>
      <c r="E1799" s="145" t="s">
        <v>2445</v>
      </c>
      <c r="F1799" s="109">
        <v>40514</v>
      </c>
      <c r="G1799" s="146">
        <v>100844116</v>
      </c>
      <c r="H1799" s="143">
        <v>0</v>
      </c>
      <c r="I1799" s="143" t="s">
        <v>457</v>
      </c>
      <c r="J1799" s="143" t="s">
        <v>367</v>
      </c>
      <c r="K1799" s="292"/>
    </row>
    <row r="1800" spans="1:11" x14ac:dyDescent="0.25">
      <c r="A1800" s="570" t="s">
        <v>3337</v>
      </c>
      <c r="B1800" s="571"/>
      <c r="C1800" s="571"/>
      <c r="D1800" s="571"/>
      <c r="E1800" s="571"/>
      <c r="F1800" s="571"/>
      <c r="G1800" s="571"/>
      <c r="H1800" s="571"/>
      <c r="I1800" s="571"/>
      <c r="J1800" s="571"/>
      <c r="K1800" s="572"/>
    </row>
    <row r="1801" spans="1:11" ht="15.75" x14ac:dyDescent="0.25">
      <c r="A1801" s="153">
        <v>1</v>
      </c>
      <c r="B1801" s="155" t="s">
        <v>2978</v>
      </c>
      <c r="C1801" s="116" t="s">
        <v>15</v>
      </c>
      <c r="D1801" s="153">
        <v>1</v>
      </c>
      <c r="E1801" s="153" t="s">
        <v>3338</v>
      </c>
      <c r="F1801" s="153">
        <v>2008</v>
      </c>
      <c r="G1801" s="154">
        <v>256440030</v>
      </c>
      <c r="H1801" s="153">
        <v>0</v>
      </c>
      <c r="I1801" s="153" t="s">
        <v>1133</v>
      </c>
      <c r="J1801" s="153" t="s">
        <v>52</v>
      </c>
      <c r="K1801" s="188"/>
    </row>
    <row r="1802" spans="1:11" ht="25.5" x14ac:dyDescent="0.25">
      <c r="A1802" s="153">
        <v>2</v>
      </c>
      <c r="B1802" s="155" t="s">
        <v>3339</v>
      </c>
      <c r="C1802" s="116" t="s">
        <v>15</v>
      </c>
      <c r="D1802" s="153">
        <v>1</v>
      </c>
      <c r="E1802" s="153" t="s">
        <v>3340</v>
      </c>
      <c r="F1802" s="153">
        <v>2008</v>
      </c>
      <c r="G1802" s="154">
        <v>151490000</v>
      </c>
      <c r="H1802" s="153">
        <v>0</v>
      </c>
      <c r="I1802" s="153" t="s">
        <v>1133</v>
      </c>
      <c r="J1802" s="153" t="s">
        <v>52</v>
      </c>
      <c r="K1802" s="188"/>
    </row>
    <row r="1803" spans="1:11" ht="25.5" x14ac:dyDescent="0.25">
      <c r="A1803" s="153">
        <v>3</v>
      </c>
      <c r="B1803" s="155" t="s">
        <v>3339</v>
      </c>
      <c r="C1803" s="116" t="s">
        <v>15</v>
      </c>
      <c r="D1803" s="153">
        <v>1</v>
      </c>
      <c r="E1803" s="153" t="s">
        <v>3341</v>
      </c>
      <c r="F1803" s="153">
        <v>2008</v>
      </c>
      <c r="G1803" s="154">
        <v>151490000</v>
      </c>
      <c r="H1803" s="153">
        <v>0</v>
      </c>
      <c r="I1803" s="153" t="s">
        <v>1133</v>
      </c>
      <c r="J1803" s="153" t="s">
        <v>52</v>
      </c>
      <c r="K1803" s="188"/>
    </row>
    <row r="1804" spans="1:11" ht="25.5" x14ac:dyDescent="0.25">
      <c r="A1804" s="153">
        <v>4</v>
      </c>
      <c r="B1804" s="155" t="s">
        <v>3342</v>
      </c>
      <c r="C1804" s="116" t="s">
        <v>15</v>
      </c>
      <c r="D1804" s="153">
        <v>1</v>
      </c>
      <c r="E1804" s="153" t="s">
        <v>3343</v>
      </c>
      <c r="F1804" s="153">
        <v>2008</v>
      </c>
      <c r="G1804" s="154">
        <v>53500000</v>
      </c>
      <c r="H1804" s="153">
        <v>0</v>
      </c>
      <c r="I1804" s="153" t="s">
        <v>1133</v>
      </c>
      <c r="J1804" s="153" t="s">
        <v>52</v>
      </c>
      <c r="K1804" s="188"/>
    </row>
    <row r="1805" spans="1:11" ht="25.5" x14ac:dyDescent="0.25">
      <c r="A1805" s="153">
        <v>5</v>
      </c>
      <c r="B1805" s="155" t="s">
        <v>3344</v>
      </c>
      <c r="C1805" s="116" t="s">
        <v>62</v>
      </c>
      <c r="D1805" s="153">
        <v>1</v>
      </c>
      <c r="E1805" s="153" t="s">
        <v>3345</v>
      </c>
      <c r="F1805" s="153">
        <v>2013</v>
      </c>
      <c r="G1805" s="154">
        <v>13800000</v>
      </c>
      <c r="H1805" s="153">
        <v>0</v>
      </c>
      <c r="I1805" s="153" t="s">
        <v>24</v>
      </c>
      <c r="J1805" s="153" t="s">
        <v>52</v>
      </c>
      <c r="K1805" s="188"/>
    </row>
    <row r="1806" spans="1:11" ht="15.75" x14ac:dyDescent="0.25">
      <c r="A1806" s="153">
        <v>6</v>
      </c>
      <c r="B1806" s="155" t="s">
        <v>1201</v>
      </c>
      <c r="C1806" s="116" t="s">
        <v>15</v>
      </c>
      <c r="D1806" s="153">
        <v>1</v>
      </c>
      <c r="E1806" s="153" t="s">
        <v>3346</v>
      </c>
      <c r="F1806" s="153">
        <v>2014</v>
      </c>
      <c r="G1806" s="154">
        <v>10600000</v>
      </c>
      <c r="H1806" s="153">
        <v>0</v>
      </c>
      <c r="I1806" s="153" t="s">
        <v>24</v>
      </c>
      <c r="J1806" s="153" t="s">
        <v>52</v>
      </c>
      <c r="K1806" s="188"/>
    </row>
    <row r="1807" spans="1:11" ht="25.5" x14ac:dyDescent="0.25">
      <c r="A1807" s="153">
        <v>7</v>
      </c>
      <c r="B1807" s="155" t="s">
        <v>3347</v>
      </c>
      <c r="C1807" s="116" t="s">
        <v>15</v>
      </c>
      <c r="D1807" s="153">
        <v>1</v>
      </c>
      <c r="E1807" s="153" t="s">
        <v>3348</v>
      </c>
      <c r="F1807" s="153">
        <v>2014</v>
      </c>
      <c r="G1807" s="154">
        <v>24500000</v>
      </c>
      <c r="H1807" s="153">
        <v>0</v>
      </c>
      <c r="I1807" s="153" t="s">
        <v>24</v>
      </c>
      <c r="J1807" s="153" t="s">
        <v>52</v>
      </c>
      <c r="K1807" s="188"/>
    </row>
    <row r="1808" spans="1:11" ht="38.25" x14ac:dyDescent="0.25">
      <c r="A1808" s="153">
        <v>8</v>
      </c>
      <c r="B1808" s="155" t="s">
        <v>3349</v>
      </c>
      <c r="C1808" s="116" t="s">
        <v>15</v>
      </c>
      <c r="D1808" s="153">
        <v>1</v>
      </c>
      <c r="E1808" s="153" t="s">
        <v>3350</v>
      </c>
      <c r="F1808" s="153">
        <v>2015</v>
      </c>
      <c r="G1808" s="154">
        <v>3500000</v>
      </c>
      <c r="H1808" s="153">
        <v>0</v>
      </c>
      <c r="I1808" s="153" t="s">
        <v>24</v>
      </c>
      <c r="J1808" s="153" t="s">
        <v>52</v>
      </c>
      <c r="K1808" s="188"/>
    </row>
    <row r="1809" spans="1:11" ht="15.75" x14ac:dyDescent="0.25">
      <c r="A1809" s="153">
        <v>9</v>
      </c>
      <c r="B1809" s="155" t="s">
        <v>3351</v>
      </c>
      <c r="C1809" s="116" t="s">
        <v>15</v>
      </c>
      <c r="D1809" s="153">
        <v>1</v>
      </c>
      <c r="E1809" s="153" t="s">
        <v>3352</v>
      </c>
      <c r="F1809" s="153">
        <v>2009</v>
      </c>
      <c r="G1809" s="154">
        <v>15272727</v>
      </c>
      <c r="H1809" s="153">
        <v>0</v>
      </c>
      <c r="I1809" s="153" t="s">
        <v>24</v>
      </c>
      <c r="J1809" s="153" t="s">
        <v>52</v>
      </c>
      <c r="K1809" s="188"/>
    </row>
    <row r="1810" spans="1:11" ht="15.75" x14ac:dyDescent="0.25">
      <c r="A1810" s="153">
        <v>10</v>
      </c>
      <c r="B1810" s="155" t="s">
        <v>1439</v>
      </c>
      <c r="C1810" s="116" t="s">
        <v>15</v>
      </c>
      <c r="D1810" s="153">
        <v>1</v>
      </c>
      <c r="E1810" s="153" t="s">
        <v>3353</v>
      </c>
      <c r="F1810" s="153">
        <v>2014</v>
      </c>
      <c r="G1810" s="154">
        <v>24390000</v>
      </c>
      <c r="H1810" s="153">
        <v>0</v>
      </c>
      <c r="I1810" s="153" t="s">
        <v>24</v>
      </c>
      <c r="J1810" s="153" t="s">
        <v>52</v>
      </c>
      <c r="K1810" s="188"/>
    </row>
    <row r="1811" spans="1:11" ht="25.5" x14ac:dyDescent="0.25">
      <c r="A1811" s="153">
        <v>11</v>
      </c>
      <c r="B1811" s="155" t="s">
        <v>2722</v>
      </c>
      <c r="C1811" s="116" t="s">
        <v>15</v>
      </c>
      <c r="D1811" s="153">
        <v>1</v>
      </c>
      <c r="E1811" s="153" t="s">
        <v>3354</v>
      </c>
      <c r="F1811" s="153">
        <v>2014</v>
      </c>
      <c r="G1811" s="154">
        <v>24860000</v>
      </c>
      <c r="H1811" s="153">
        <v>0</v>
      </c>
      <c r="I1811" s="153" t="s">
        <v>1133</v>
      </c>
      <c r="J1811" s="153" t="s">
        <v>52</v>
      </c>
      <c r="K1811" s="188"/>
    </row>
    <row r="1812" spans="1:11" ht="25.5" x14ac:dyDescent="0.25">
      <c r="A1812" s="153">
        <v>12</v>
      </c>
      <c r="B1812" s="155" t="s">
        <v>2725</v>
      </c>
      <c r="C1812" s="116" t="s">
        <v>15</v>
      </c>
      <c r="D1812" s="153">
        <v>1</v>
      </c>
      <c r="E1812" s="153" t="s">
        <v>3355</v>
      </c>
      <c r="F1812" s="153">
        <v>2014</v>
      </c>
      <c r="G1812" s="154">
        <v>13420000</v>
      </c>
      <c r="H1812" s="153">
        <v>0</v>
      </c>
      <c r="I1812" s="153" t="s">
        <v>1133</v>
      </c>
      <c r="J1812" s="153" t="s">
        <v>52</v>
      </c>
      <c r="K1812" s="188"/>
    </row>
    <row r="1813" spans="1:11" ht="25.5" x14ac:dyDescent="0.25">
      <c r="A1813" s="153">
        <v>13</v>
      </c>
      <c r="B1813" s="155" t="s">
        <v>2725</v>
      </c>
      <c r="C1813" s="116" t="s">
        <v>15</v>
      </c>
      <c r="D1813" s="153">
        <v>1</v>
      </c>
      <c r="E1813" s="153" t="s">
        <v>3356</v>
      </c>
      <c r="F1813" s="153">
        <v>2014</v>
      </c>
      <c r="G1813" s="154">
        <v>13420000</v>
      </c>
      <c r="H1813" s="153">
        <v>0</v>
      </c>
      <c r="I1813" s="153" t="s">
        <v>1133</v>
      </c>
      <c r="J1813" s="153" t="s">
        <v>52</v>
      </c>
      <c r="K1813" s="188"/>
    </row>
    <row r="1814" spans="1:11" ht="15.75" x14ac:dyDescent="0.25">
      <c r="A1814" s="153">
        <v>14</v>
      </c>
      <c r="B1814" s="155" t="s">
        <v>3357</v>
      </c>
      <c r="C1814" s="116" t="s">
        <v>15</v>
      </c>
      <c r="D1814" s="153">
        <v>1</v>
      </c>
      <c r="E1814" s="153" t="s">
        <v>1048</v>
      </c>
      <c r="F1814" s="153">
        <v>2015</v>
      </c>
      <c r="G1814" s="154">
        <v>2750000</v>
      </c>
      <c r="H1814" s="153">
        <v>0</v>
      </c>
      <c r="I1814" s="153" t="s">
        <v>24</v>
      </c>
      <c r="J1814" s="153" t="s">
        <v>52</v>
      </c>
      <c r="K1814" s="188"/>
    </row>
    <row r="1815" spans="1:11" ht="15.75" x14ac:dyDescent="0.25">
      <c r="A1815" s="153">
        <v>15</v>
      </c>
      <c r="B1815" s="155" t="s">
        <v>3357</v>
      </c>
      <c r="C1815" s="116" t="s">
        <v>15</v>
      </c>
      <c r="D1815" s="153">
        <v>1</v>
      </c>
      <c r="E1815" s="153" t="s">
        <v>1048</v>
      </c>
      <c r="F1815" s="153">
        <v>2015</v>
      </c>
      <c r="G1815" s="154">
        <v>2750000</v>
      </c>
      <c r="H1815" s="153">
        <v>0</v>
      </c>
      <c r="I1815" s="153" t="s">
        <v>24</v>
      </c>
      <c r="J1815" s="153" t="s">
        <v>52</v>
      </c>
      <c r="K1815" s="188"/>
    </row>
    <row r="1816" spans="1:11" ht="25.5" x14ac:dyDescent="0.25">
      <c r="A1816" s="153">
        <v>16</v>
      </c>
      <c r="B1816" s="155" t="s">
        <v>3358</v>
      </c>
      <c r="C1816" s="116" t="s">
        <v>15</v>
      </c>
      <c r="D1816" s="153">
        <v>1</v>
      </c>
      <c r="E1816" s="153" t="s">
        <v>1048</v>
      </c>
      <c r="F1816" s="153">
        <v>2019</v>
      </c>
      <c r="G1816" s="154">
        <v>1650000</v>
      </c>
      <c r="H1816" s="153">
        <v>0</v>
      </c>
      <c r="I1816" s="153" t="s">
        <v>24</v>
      </c>
      <c r="J1816" s="153" t="s">
        <v>52</v>
      </c>
      <c r="K1816" s="188"/>
    </row>
    <row r="1817" spans="1:11" ht="25.5" x14ac:dyDescent="0.25">
      <c r="A1817" s="153">
        <v>17</v>
      </c>
      <c r="B1817" s="155" t="s">
        <v>3358</v>
      </c>
      <c r="C1817" s="116" t="s">
        <v>15</v>
      </c>
      <c r="D1817" s="153">
        <v>1</v>
      </c>
      <c r="E1817" s="153" t="s">
        <v>1048</v>
      </c>
      <c r="F1817" s="153">
        <v>2019</v>
      </c>
      <c r="G1817" s="154">
        <v>1650000</v>
      </c>
      <c r="H1817" s="153">
        <v>0</v>
      </c>
      <c r="I1817" s="153" t="s">
        <v>24</v>
      </c>
      <c r="J1817" s="153" t="s">
        <v>52</v>
      </c>
      <c r="K1817" s="188"/>
    </row>
    <row r="1818" spans="1:11" ht="25.5" x14ac:dyDescent="0.25">
      <c r="A1818" s="153">
        <v>18</v>
      </c>
      <c r="B1818" s="155" t="s">
        <v>3358</v>
      </c>
      <c r="C1818" s="116" t="s">
        <v>15</v>
      </c>
      <c r="D1818" s="153">
        <v>1</v>
      </c>
      <c r="E1818" s="153" t="s">
        <v>1048</v>
      </c>
      <c r="F1818" s="153">
        <v>2019</v>
      </c>
      <c r="G1818" s="154">
        <v>1650000</v>
      </c>
      <c r="H1818" s="153">
        <v>0</v>
      </c>
      <c r="I1818" s="153" t="s">
        <v>24</v>
      </c>
      <c r="J1818" s="153" t="s">
        <v>52</v>
      </c>
      <c r="K1818" s="188"/>
    </row>
    <row r="1819" spans="1:11" ht="15.75" x14ac:dyDescent="0.25">
      <c r="A1819" s="153">
        <v>19</v>
      </c>
      <c r="B1819" s="155" t="s">
        <v>3359</v>
      </c>
      <c r="C1819" s="116" t="s">
        <v>15</v>
      </c>
      <c r="D1819" s="153">
        <v>1</v>
      </c>
      <c r="E1819" s="153" t="s">
        <v>1048</v>
      </c>
      <c r="F1819" s="153">
        <v>2015</v>
      </c>
      <c r="G1819" s="154">
        <v>0</v>
      </c>
      <c r="H1819" s="153">
        <v>0</v>
      </c>
      <c r="I1819" s="153" t="s">
        <v>24</v>
      </c>
      <c r="J1819" s="153" t="s">
        <v>52</v>
      </c>
      <c r="K1819" s="188"/>
    </row>
    <row r="1820" spans="1:11" ht="25.5" x14ac:dyDescent="0.25">
      <c r="A1820" s="153">
        <v>20</v>
      </c>
      <c r="B1820" s="155" t="s">
        <v>3360</v>
      </c>
      <c r="C1820" s="116" t="s">
        <v>15</v>
      </c>
      <c r="D1820" s="153">
        <v>1</v>
      </c>
      <c r="E1820" s="153" t="s">
        <v>1048</v>
      </c>
      <c r="F1820" s="153">
        <v>2019</v>
      </c>
      <c r="G1820" s="154">
        <v>9020000</v>
      </c>
      <c r="H1820" s="153">
        <v>0</v>
      </c>
      <c r="I1820" s="153" t="s">
        <v>24</v>
      </c>
      <c r="J1820" s="153" t="s">
        <v>52</v>
      </c>
      <c r="K1820" s="188"/>
    </row>
    <row r="1821" spans="1:11" ht="25.5" x14ac:dyDescent="0.25">
      <c r="A1821" s="153">
        <v>21</v>
      </c>
      <c r="B1821" s="155" t="s">
        <v>3360</v>
      </c>
      <c r="C1821" s="116" t="s">
        <v>15</v>
      </c>
      <c r="D1821" s="153">
        <v>1</v>
      </c>
      <c r="E1821" s="153" t="s">
        <v>1048</v>
      </c>
      <c r="F1821" s="153">
        <v>2019</v>
      </c>
      <c r="G1821" s="154">
        <v>9020000</v>
      </c>
      <c r="H1821" s="153">
        <v>0</v>
      </c>
      <c r="I1821" s="153" t="s">
        <v>24</v>
      </c>
      <c r="J1821" s="153" t="s">
        <v>52</v>
      </c>
      <c r="K1821" s="188"/>
    </row>
    <row r="1822" spans="1:11" ht="25.5" x14ac:dyDescent="0.25">
      <c r="A1822" s="153">
        <v>22</v>
      </c>
      <c r="B1822" s="155" t="s">
        <v>3360</v>
      </c>
      <c r="C1822" s="116" t="s">
        <v>15</v>
      </c>
      <c r="D1822" s="153">
        <v>1</v>
      </c>
      <c r="E1822" s="153" t="s">
        <v>1048</v>
      </c>
      <c r="F1822" s="153">
        <v>2019</v>
      </c>
      <c r="G1822" s="154">
        <v>9020000</v>
      </c>
      <c r="H1822" s="153">
        <v>0</v>
      </c>
      <c r="I1822" s="153" t="s">
        <v>24</v>
      </c>
      <c r="J1822" s="153" t="s">
        <v>52</v>
      </c>
      <c r="K1822" s="188"/>
    </row>
    <row r="1823" spans="1:11" ht="15.75" x14ac:dyDescent="0.25">
      <c r="A1823" s="153">
        <v>23</v>
      </c>
      <c r="B1823" s="155" t="s">
        <v>3361</v>
      </c>
      <c r="C1823" s="116" t="s">
        <v>15</v>
      </c>
      <c r="D1823" s="153">
        <v>1</v>
      </c>
      <c r="E1823" s="153" t="s">
        <v>1048</v>
      </c>
      <c r="F1823" s="153">
        <v>2019</v>
      </c>
      <c r="G1823" s="154">
        <v>2000000</v>
      </c>
      <c r="H1823" s="153">
        <v>0</v>
      </c>
      <c r="I1823" s="153" t="s">
        <v>24</v>
      </c>
      <c r="J1823" s="153" t="s">
        <v>52</v>
      </c>
      <c r="K1823" s="188"/>
    </row>
    <row r="1824" spans="1:11" ht="15.75" x14ac:dyDescent="0.25">
      <c r="A1824" s="153">
        <v>24</v>
      </c>
      <c r="B1824" s="155" t="s">
        <v>3361</v>
      </c>
      <c r="C1824" s="116" t="s">
        <v>15</v>
      </c>
      <c r="D1824" s="153">
        <v>1</v>
      </c>
      <c r="E1824" s="153" t="s">
        <v>1048</v>
      </c>
      <c r="F1824" s="153">
        <v>2019</v>
      </c>
      <c r="G1824" s="154">
        <v>2000000</v>
      </c>
      <c r="H1824" s="153">
        <v>0</v>
      </c>
      <c r="I1824" s="153" t="s">
        <v>24</v>
      </c>
      <c r="J1824" s="153" t="s">
        <v>52</v>
      </c>
      <c r="K1824" s="188"/>
    </row>
    <row r="1825" spans="1:11" ht="25.5" x14ac:dyDescent="0.25">
      <c r="A1825" s="153">
        <v>25</v>
      </c>
      <c r="B1825" s="155" t="s">
        <v>3362</v>
      </c>
      <c r="C1825" s="116" t="s">
        <v>15</v>
      </c>
      <c r="D1825" s="153">
        <v>1</v>
      </c>
      <c r="E1825" s="153" t="s">
        <v>1048</v>
      </c>
      <c r="F1825" s="153">
        <v>2015</v>
      </c>
      <c r="G1825" s="154">
        <v>0</v>
      </c>
      <c r="H1825" s="153">
        <v>0</v>
      </c>
      <c r="I1825" s="153" t="s">
        <v>24</v>
      </c>
      <c r="J1825" s="153" t="s">
        <v>52</v>
      </c>
      <c r="K1825" s="188"/>
    </row>
    <row r="1826" spans="1:11" x14ac:dyDescent="0.25">
      <c r="A1826" s="570" t="s">
        <v>3363</v>
      </c>
      <c r="B1826" s="571"/>
      <c r="C1826" s="571"/>
      <c r="D1826" s="571"/>
      <c r="E1826" s="571"/>
      <c r="F1826" s="571"/>
      <c r="G1826" s="571"/>
      <c r="H1826" s="571"/>
      <c r="I1826" s="571"/>
      <c r="J1826" s="571"/>
      <c r="K1826" s="572"/>
    </row>
    <row r="1827" spans="1:11" ht="15.75" x14ac:dyDescent="0.25">
      <c r="A1827" s="153">
        <v>1</v>
      </c>
      <c r="B1827" s="155" t="s">
        <v>76</v>
      </c>
      <c r="C1827" s="116" t="s">
        <v>15</v>
      </c>
      <c r="D1827" s="153">
        <v>1</v>
      </c>
      <c r="E1827" s="153" t="s">
        <v>3364</v>
      </c>
      <c r="F1827" s="153">
        <v>2015</v>
      </c>
      <c r="G1827" s="154">
        <v>8950000</v>
      </c>
      <c r="H1827" s="153">
        <v>0</v>
      </c>
      <c r="I1827" s="153" t="s">
        <v>24</v>
      </c>
      <c r="J1827" s="153" t="s">
        <v>52</v>
      </c>
      <c r="K1827" s="188"/>
    </row>
    <row r="1828" spans="1:11" ht="15.75" x14ac:dyDescent="0.25">
      <c r="A1828" s="153">
        <v>2</v>
      </c>
      <c r="B1828" s="155" t="s">
        <v>1201</v>
      </c>
      <c r="C1828" s="116" t="s">
        <v>15</v>
      </c>
      <c r="D1828" s="153">
        <v>1</v>
      </c>
      <c r="E1828" s="153" t="s">
        <v>3365</v>
      </c>
      <c r="F1828" s="153">
        <v>2015</v>
      </c>
      <c r="G1828" s="154">
        <v>10600000</v>
      </c>
      <c r="H1828" s="153">
        <v>0</v>
      </c>
      <c r="I1828" s="153" t="s">
        <v>24</v>
      </c>
      <c r="J1828" s="153" t="s">
        <v>52</v>
      </c>
      <c r="K1828" s="188"/>
    </row>
    <row r="1829" spans="1:11" ht="15.75" x14ac:dyDescent="0.25">
      <c r="A1829" s="153">
        <v>3</v>
      </c>
      <c r="B1829" s="155" t="s">
        <v>3366</v>
      </c>
      <c r="C1829" s="116" t="s">
        <v>15</v>
      </c>
      <c r="D1829" s="153">
        <v>1</v>
      </c>
      <c r="E1829" s="153" t="s">
        <v>3367</v>
      </c>
      <c r="F1829" s="153">
        <v>2015</v>
      </c>
      <c r="G1829" s="154">
        <v>1355457</v>
      </c>
      <c r="H1829" s="153">
        <v>0</v>
      </c>
      <c r="I1829" s="153" t="s">
        <v>24</v>
      </c>
      <c r="J1829" s="153" t="s">
        <v>52</v>
      </c>
      <c r="K1829" s="188"/>
    </row>
    <row r="1830" spans="1:11" ht="15.75" x14ac:dyDescent="0.25">
      <c r="A1830" s="153">
        <v>4</v>
      </c>
      <c r="B1830" s="155" t="s">
        <v>3368</v>
      </c>
      <c r="C1830" s="116" t="s">
        <v>15</v>
      </c>
      <c r="D1830" s="153">
        <v>1</v>
      </c>
      <c r="E1830" s="153" t="s">
        <v>3369</v>
      </c>
      <c r="F1830" s="153">
        <v>2011</v>
      </c>
      <c r="G1830" s="154">
        <v>13127273</v>
      </c>
      <c r="H1830" s="153">
        <v>0</v>
      </c>
      <c r="I1830" s="153" t="s">
        <v>24</v>
      </c>
      <c r="J1830" s="153" t="s">
        <v>52</v>
      </c>
      <c r="K1830" s="188"/>
    </row>
    <row r="1831" spans="1:11" ht="15.75" x14ac:dyDescent="0.25">
      <c r="A1831" s="153">
        <v>5</v>
      </c>
      <c r="B1831" s="155" t="s">
        <v>3361</v>
      </c>
      <c r="C1831" s="116" t="s">
        <v>15</v>
      </c>
      <c r="D1831" s="153">
        <v>1</v>
      </c>
      <c r="E1831" s="153" t="s">
        <v>3370</v>
      </c>
      <c r="F1831" s="153">
        <v>2019</v>
      </c>
      <c r="G1831" s="154">
        <v>2000000</v>
      </c>
      <c r="H1831" s="153">
        <v>0</v>
      </c>
      <c r="I1831" s="153" t="s">
        <v>24</v>
      </c>
      <c r="J1831" s="153" t="s">
        <v>52</v>
      </c>
      <c r="K1831" s="188"/>
    </row>
    <row r="1832" spans="1:11" ht="15.75" x14ac:dyDescent="0.25">
      <c r="A1832" s="153">
        <v>6</v>
      </c>
      <c r="B1832" s="155" t="s">
        <v>3361</v>
      </c>
      <c r="C1832" s="116" t="s">
        <v>15</v>
      </c>
      <c r="D1832" s="153">
        <v>1</v>
      </c>
      <c r="E1832" s="153" t="s">
        <v>3371</v>
      </c>
      <c r="F1832" s="153">
        <v>2019</v>
      </c>
      <c r="G1832" s="154">
        <v>2000000</v>
      </c>
      <c r="H1832" s="153">
        <v>0</v>
      </c>
      <c r="I1832" s="153" t="s">
        <v>24</v>
      </c>
      <c r="J1832" s="153" t="s">
        <v>52</v>
      </c>
      <c r="K1832" s="188"/>
    </row>
    <row r="1833" spans="1:11" ht="25.5" x14ac:dyDescent="0.25">
      <c r="A1833" s="153">
        <v>7</v>
      </c>
      <c r="B1833" s="155" t="s">
        <v>3372</v>
      </c>
      <c r="C1833" s="116" t="s">
        <v>15</v>
      </c>
      <c r="D1833" s="153">
        <v>1</v>
      </c>
      <c r="E1833" s="153" t="s">
        <v>1048</v>
      </c>
      <c r="F1833" s="153">
        <v>2015</v>
      </c>
      <c r="G1833" s="154">
        <v>0</v>
      </c>
      <c r="H1833" s="153">
        <v>0</v>
      </c>
      <c r="I1833" s="153" t="s">
        <v>24</v>
      </c>
      <c r="J1833" s="153" t="s">
        <v>52</v>
      </c>
      <c r="K1833" s="188"/>
    </row>
    <row r="1834" spans="1:11" ht="25.5" x14ac:dyDescent="0.25">
      <c r="A1834" s="153">
        <v>8</v>
      </c>
      <c r="B1834" s="155" t="s">
        <v>3373</v>
      </c>
      <c r="C1834" s="116" t="s">
        <v>15</v>
      </c>
      <c r="D1834" s="153">
        <v>1</v>
      </c>
      <c r="E1834" s="153" t="s">
        <v>1048</v>
      </c>
      <c r="F1834" s="153">
        <v>2015</v>
      </c>
      <c r="G1834" s="154">
        <v>0</v>
      </c>
      <c r="H1834" s="153">
        <v>0</v>
      </c>
      <c r="I1834" s="153" t="s">
        <v>24</v>
      </c>
      <c r="J1834" s="153" t="s">
        <v>52</v>
      </c>
      <c r="K1834" s="188"/>
    </row>
    <row r="1835" spans="1:11" ht="15.75" x14ac:dyDescent="0.25">
      <c r="A1835" s="153">
        <v>9</v>
      </c>
      <c r="B1835" s="155" t="s">
        <v>3374</v>
      </c>
      <c r="C1835" s="116" t="s">
        <v>15</v>
      </c>
      <c r="D1835" s="153">
        <v>1</v>
      </c>
      <c r="E1835" s="153" t="s">
        <v>1048</v>
      </c>
      <c r="F1835" s="153">
        <v>2015</v>
      </c>
      <c r="G1835" s="154">
        <v>0</v>
      </c>
      <c r="H1835" s="153">
        <v>0</v>
      </c>
      <c r="I1835" s="153" t="s">
        <v>24</v>
      </c>
      <c r="J1835" s="153" t="s">
        <v>52</v>
      </c>
      <c r="K1835" s="188"/>
    </row>
    <row r="1836" spans="1:11" ht="25.5" x14ac:dyDescent="0.25">
      <c r="A1836" s="153">
        <v>10</v>
      </c>
      <c r="B1836" s="155" t="s">
        <v>3375</v>
      </c>
      <c r="C1836" s="116" t="s">
        <v>62</v>
      </c>
      <c r="D1836" s="153">
        <v>1</v>
      </c>
      <c r="E1836" s="153" t="s">
        <v>1048</v>
      </c>
      <c r="F1836" s="153">
        <v>2015</v>
      </c>
      <c r="G1836" s="154">
        <v>0</v>
      </c>
      <c r="H1836" s="153">
        <v>0</v>
      </c>
      <c r="I1836" s="153" t="s">
        <v>24</v>
      </c>
      <c r="J1836" s="153" t="s">
        <v>52</v>
      </c>
      <c r="K1836" s="188"/>
    </row>
    <row r="1837" spans="1:11" x14ac:dyDescent="0.25">
      <c r="A1837" s="570" t="s">
        <v>3376</v>
      </c>
      <c r="B1837" s="571"/>
      <c r="C1837" s="571"/>
      <c r="D1837" s="571"/>
      <c r="E1837" s="571"/>
      <c r="F1837" s="571"/>
      <c r="G1837" s="571"/>
      <c r="H1837" s="571"/>
      <c r="I1837" s="571"/>
      <c r="J1837" s="571"/>
      <c r="K1837" s="572"/>
    </row>
    <row r="1838" spans="1:11" ht="25.5" x14ac:dyDescent="0.25">
      <c r="A1838" s="153">
        <v>1</v>
      </c>
      <c r="B1838" s="155" t="s">
        <v>3125</v>
      </c>
      <c r="C1838" s="116" t="s">
        <v>15</v>
      </c>
      <c r="D1838" s="153">
        <v>1</v>
      </c>
      <c r="E1838" s="153" t="s">
        <v>3377</v>
      </c>
      <c r="F1838" s="153">
        <v>2011</v>
      </c>
      <c r="G1838" s="154">
        <v>241060068</v>
      </c>
      <c r="H1838" s="153">
        <v>0</v>
      </c>
      <c r="I1838" s="153" t="s">
        <v>1133</v>
      </c>
      <c r="J1838" s="153" t="s">
        <v>52</v>
      </c>
      <c r="K1838" s="188"/>
    </row>
    <row r="1839" spans="1:11" ht="15.75" x14ac:dyDescent="0.25">
      <c r="A1839" s="153">
        <v>2</v>
      </c>
      <c r="B1839" s="155" t="s">
        <v>3378</v>
      </c>
      <c r="C1839" s="116" t="s">
        <v>15</v>
      </c>
      <c r="D1839" s="153">
        <v>1</v>
      </c>
      <c r="E1839" s="153" t="s">
        <v>3379</v>
      </c>
      <c r="F1839" s="153">
        <v>2011</v>
      </c>
      <c r="G1839" s="154">
        <v>11055800</v>
      </c>
      <c r="H1839" s="153">
        <v>0</v>
      </c>
      <c r="I1839" s="153" t="s">
        <v>1133</v>
      </c>
      <c r="J1839" s="153" t="s">
        <v>52</v>
      </c>
      <c r="K1839" s="188"/>
    </row>
    <row r="1840" spans="1:11" ht="15.75" x14ac:dyDescent="0.25">
      <c r="A1840" s="153">
        <v>3</v>
      </c>
      <c r="B1840" s="155" t="s">
        <v>3129</v>
      </c>
      <c r="C1840" s="116" t="s">
        <v>15</v>
      </c>
      <c r="D1840" s="153">
        <v>1</v>
      </c>
      <c r="E1840" s="153" t="s">
        <v>3380</v>
      </c>
      <c r="F1840" s="153">
        <v>2021</v>
      </c>
      <c r="G1840" s="154">
        <v>7700000</v>
      </c>
      <c r="H1840" s="189">
        <v>4063887</v>
      </c>
      <c r="I1840" s="153" t="s">
        <v>1133</v>
      </c>
      <c r="J1840" s="153" t="s">
        <v>52</v>
      </c>
      <c r="K1840" s="188"/>
    </row>
    <row r="1841" spans="1:11" ht="25.5" x14ac:dyDescent="0.25">
      <c r="A1841" s="153">
        <v>4</v>
      </c>
      <c r="B1841" s="155" t="s">
        <v>3381</v>
      </c>
      <c r="C1841" s="116" t="s">
        <v>15</v>
      </c>
      <c r="D1841" s="153">
        <v>1</v>
      </c>
      <c r="E1841" s="153" t="s">
        <v>3382</v>
      </c>
      <c r="F1841" s="153">
        <v>2011</v>
      </c>
      <c r="G1841" s="154">
        <v>13976200</v>
      </c>
      <c r="H1841" s="153">
        <v>0</v>
      </c>
      <c r="I1841" s="153" t="s">
        <v>1133</v>
      </c>
      <c r="J1841" s="153" t="s">
        <v>52</v>
      </c>
      <c r="K1841" s="188"/>
    </row>
    <row r="1842" spans="1:11" ht="15.75" x14ac:dyDescent="0.25">
      <c r="A1842" s="153">
        <v>5</v>
      </c>
      <c r="B1842" s="155" t="s">
        <v>211</v>
      </c>
      <c r="C1842" s="116" t="s">
        <v>15</v>
      </c>
      <c r="D1842" s="153">
        <v>1</v>
      </c>
      <c r="E1842" s="153" t="s">
        <v>3383</v>
      </c>
      <c r="F1842" s="153">
        <v>2014</v>
      </c>
      <c r="G1842" s="154">
        <v>10670000</v>
      </c>
      <c r="H1842" s="153">
        <v>0</v>
      </c>
      <c r="I1842" s="153" t="s">
        <v>24</v>
      </c>
      <c r="J1842" s="153" t="s">
        <v>52</v>
      </c>
      <c r="K1842" s="188"/>
    </row>
    <row r="1843" spans="1:11" ht="25.5" x14ac:dyDescent="0.25">
      <c r="A1843" s="153">
        <v>6</v>
      </c>
      <c r="B1843" s="155" t="s">
        <v>2725</v>
      </c>
      <c r="C1843" s="116" t="s">
        <v>15</v>
      </c>
      <c r="D1843" s="153">
        <v>1</v>
      </c>
      <c r="E1843" s="153" t="s">
        <v>3384</v>
      </c>
      <c r="F1843" s="153">
        <v>2014</v>
      </c>
      <c r="G1843" s="154">
        <v>13420000</v>
      </c>
      <c r="H1843" s="153">
        <v>0</v>
      </c>
      <c r="I1843" s="153" t="s">
        <v>1133</v>
      </c>
      <c r="J1843" s="153" t="s">
        <v>52</v>
      </c>
      <c r="K1843" s="188"/>
    </row>
    <row r="1844" spans="1:11" ht="25.5" x14ac:dyDescent="0.25">
      <c r="A1844" s="153">
        <v>7</v>
      </c>
      <c r="B1844" s="155" t="s">
        <v>2725</v>
      </c>
      <c r="C1844" s="116" t="s">
        <v>15</v>
      </c>
      <c r="D1844" s="153">
        <v>1</v>
      </c>
      <c r="E1844" s="153" t="s">
        <v>3385</v>
      </c>
      <c r="F1844" s="153">
        <v>2014</v>
      </c>
      <c r="G1844" s="154">
        <v>13420000</v>
      </c>
      <c r="H1844" s="153">
        <v>0</v>
      </c>
      <c r="I1844" s="153" t="s">
        <v>1133</v>
      </c>
      <c r="J1844" s="153" t="s">
        <v>52</v>
      </c>
      <c r="K1844" s="188"/>
    </row>
    <row r="1845" spans="1:11" ht="25.5" x14ac:dyDescent="0.25">
      <c r="A1845" s="153">
        <v>8</v>
      </c>
      <c r="B1845" s="155" t="s">
        <v>2722</v>
      </c>
      <c r="C1845" s="116" t="s">
        <v>15</v>
      </c>
      <c r="D1845" s="153">
        <v>1</v>
      </c>
      <c r="E1845" s="153" t="s">
        <v>3386</v>
      </c>
      <c r="F1845" s="153">
        <v>2014</v>
      </c>
      <c r="G1845" s="154">
        <v>24860000</v>
      </c>
      <c r="H1845" s="153">
        <v>0</v>
      </c>
      <c r="I1845" s="153" t="s">
        <v>1133</v>
      </c>
      <c r="J1845" s="153" t="s">
        <v>52</v>
      </c>
      <c r="K1845" s="188"/>
    </row>
    <row r="1846" spans="1:11" ht="15.75" x14ac:dyDescent="0.25">
      <c r="A1846" s="153">
        <v>9</v>
      </c>
      <c r="B1846" s="155" t="s">
        <v>3387</v>
      </c>
      <c r="C1846" s="116" t="s">
        <v>15</v>
      </c>
      <c r="D1846" s="153">
        <v>1</v>
      </c>
      <c r="E1846" s="153" t="s">
        <v>3388</v>
      </c>
      <c r="F1846" s="153">
        <v>2010</v>
      </c>
      <c r="G1846" s="154">
        <v>14440000</v>
      </c>
      <c r="H1846" s="153">
        <v>0</v>
      </c>
      <c r="I1846" s="153" t="s">
        <v>1133</v>
      </c>
      <c r="J1846" s="153" t="s">
        <v>52</v>
      </c>
      <c r="K1846" s="188"/>
    </row>
    <row r="1847" spans="1:11" ht="15.75" x14ac:dyDescent="0.25">
      <c r="A1847" s="153">
        <v>10</v>
      </c>
      <c r="B1847" s="155" t="s">
        <v>3389</v>
      </c>
      <c r="C1847" s="116" t="s">
        <v>15</v>
      </c>
      <c r="D1847" s="153">
        <v>1</v>
      </c>
      <c r="E1847" s="153" t="s">
        <v>3390</v>
      </c>
      <c r="F1847" s="153">
        <v>2009</v>
      </c>
      <c r="G1847" s="154">
        <v>22898000</v>
      </c>
      <c r="H1847" s="153">
        <v>0</v>
      </c>
      <c r="I1847" s="153" t="s">
        <v>1133</v>
      </c>
      <c r="J1847" s="153" t="s">
        <v>52</v>
      </c>
      <c r="K1847" s="188"/>
    </row>
    <row r="1848" spans="1:11" ht="25.5" x14ac:dyDescent="0.25">
      <c r="A1848" s="153">
        <v>11</v>
      </c>
      <c r="B1848" s="155" t="s">
        <v>3391</v>
      </c>
      <c r="C1848" s="116" t="s">
        <v>15</v>
      </c>
      <c r="D1848" s="153">
        <v>1</v>
      </c>
      <c r="E1848" s="153" t="s">
        <v>3392</v>
      </c>
      <c r="F1848" s="153">
        <v>2016</v>
      </c>
      <c r="G1848" s="154">
        <v>10210396</v>
      </c>
      <c r="H1848" s="153"/>
      <c r="I1848" s="153" t="s">
        <v>24</v>
      </c>
      <c r="J1848" s="153" t="s">
        <v>52</v>
      </c>
      <c r="K1848" s="188"/>
    </row>
    <row r="1849" spans="1:11" ht="25.5" x14ac:dyDescent="0.25">
      <c r="A1849" s="153">
        <v>12</v>
      </c>
      <c r="B1849" s="155" t="s">
        <v>3393</v>
      </c>
      <c r="C1849" s="116" t="s">
        <v>15</v>
      </c>
      <c r="D1849" s="153">
        <v>1</v>
      </c>
      <c r="E1849" s="153" t="s">
        <v>3394</v>
      </c>
      <c r="F1849" s="153">
        <v>2015</v>
      </c>
      <c r="G1849" s="154">
        <v>7150000</v>
      </c>
      <c r="H1849" s="153">
        <v>0</v>
      </c>
      <c r="I1849" s="153" t="s">
        <v>24</v>
      </c>
      <c r="J1849" s="153" t="s">
        <v>52</v>
      </c>
      <c r="K1849" s="188"/>
    </row>
    <row r="1850" spans="1:11" ht="25.5" x14ac:dyDescent="0.25">
      <c r="A1850" s="153">
        <v>13</v>
      </c>
      <c r="B1850" s="155" t="s">
        <v>3393</v>
      </c>
      <c r="C1850" s="116" t="s">
        <v>15</v>
      </c>
      <c r="D1850" s="153">
        <v>1</v>
      </c>
      <c r="E1850" s="153" t="s">
        <v>1048</v>
      </c>
      <c r="F1850" s="153">
        <v>2015</v>
      </c>
      <c r="G1850" s="154">
        <v>7150000</v>
      </c>
      <c r="H1850" s="153">
        <v>0</v>
      </c>
      <c r="I1850" s="153" t="s">
        <v>24</v>
      </c>
      <c r="J1850" s="153" t="s">
        <v>52</v>
      </c>
      <c r="K1850" s="188"/>
    </row>
    <row r="1851" spans="1:11" ht="25.5" x14ac:dyDescent="0.25">
      <c r="A1851" s="153">
        <v>14</v>
      </c>
      <c r="B1851" s="155" t="s">
        <v>3393</v>
      </c>
      <c r="C1851" s="116" t="s">
        <v>15</v>
      </c>
      <c r="D1851" s="153">
        <v>1</v>
      </c>
      <c r="E1851" s="153" t="s">
        <v>1048</v>
      </c>
      <c r="F1851" s="153">
        <v>2015</v>
      </c>
      <c r="G1851" s="154">
        <v>7150000</v>
      </c>
      <c r="H1851" s="153">
        <v>0</v>
      </c>
      <c r="I1851" s="153" t="s">
        <v>24</v>
      </c>
      <c r="J1851" s="153" t="s">
        <v>52</v>
      </c>
      <c r="K1851" s="188"/>
    </row>
    <row r="1852" spans="1:11" ht="25.5" x14ac:dyDescent="0.25">
      <c r="A1852" s="153">
        <v>15</v>
      </c>
      <c r="B1852" s="155" t="s">
        <v>3395</v>
      </c>
      <c r="C1852" s="116" t="s">
        <v>15</v>
      </c>
      <c r="D1852" s="153">
        <v>1</v>
      </c>
      <c r="E1852" s="153" t="s">
        <v>1048</v>
      </c>
      <c r="F1852" s="153">
        <v>2019</v>
      </c>
      <c r="G1852" s="154">
        <v>1650000</v>
      </c>
      <c r="H1852" s="153">
        <v>0</v>
      </c>
      <c r="I1852" s="153" t="s">
        <v>24</v>
      </c>
      <c r="J1852" s="153" t="s">
        <v>52</v>
      </c>
      <c r="K1852" s="188"/>
    </row>
    <row r="1853" spans="1:11" ht="25.5" x14ac:dyDescent="0.25">
      <c r="A1853" s="153">
        <v>16</v>
      </c>
      <c r="B1853" s="155" t="s">
        <v>3395</v>
      </c>
      <c r="C1853" s="116" t="s">
        <v>15</v>
      </c>
      <c r="D1853" s="153">
        <v>1</v>
      </c>
      <c r="E1853" s="153" t="s">
        <v>1048</v>
      </c>
      <c r="F1853" s="153">
        <v>2019</v>
      </c>
      <c r="G1853" s="154">
        <v>1650000</v>
      </c>
      <c r="H1853" s="153">
        <v>0</v>
      </c>
      <c r="I1853" s="153" t="s">
        <v>24</v>
      </c>
      <c r="J1853" s="153" t="s">
        <v>52</v>
      </c>
      <c r="K1853" s="188"/>
    </row>
    <row r="1854" spans="1:11" ht="25.5" x14ac:dyDescent="0.25">
      <c r="A1854" s="153">
        <v>17</v>
      </c>
      <c r="B1854" s="155" t="s">
        <v>3395</v>
      </c>
      <c r="C1854" s="116" t="s">
        <v>15</v>
      </c>
      <c r="D1854" s="153">
        <v>1</v>
      </c>
      <c r="E1854" s="153" t="s">
        <v>1048</v>
      </c>
      <c r="F1854" s="153">
        <v>2019</v>
      </c>
      <c r="G1854" s="154">
        <v>1650000</v>
      </c>
      <c r="H1854" s="153">
        <v>0</v>
      </c>
      <c r="I1854" s="153" t="s">
        <v>24</v>
      </c>
      <c r="J1854" s="153" t="s">
        <v>52</v>
      </c>
      <c r="K1854" s="188"/>
    </row>
    <row r="1855" spans="1:11" ht="15.75" x14ac:dyDescent="0.25">
      <c r="A1855" s="153">
        <v>18</v>
      </c>
      <c r="B1855" s="155" t="s">
        <v>3396</v>
      </c>
      <c r="C1855" s="116" t="s">
        <v>15</v>
      </c>
      <c r="D1855" s="153">
        <v>1</v>
      </c>
      <c r="E1855" s="153" t="s">
        <v>1048</v>
      </c>
      <c r="F1855" s="153">
        <v>2019</v>
      </c>
      <c r="G1855" s="154">
        <v>2000000</v>
      </c>
      <c r="H1855" s="153">
        <v>0</v>
      </c>
      <c r="I1855" s="153" t="s">
        <v>24</v>
      </c>
      <c r="J1855" s="153" t="s">
        <v>52</v>
      </c>
      <c r="K1855" s="188"/>
    </row>
    <row r="1856" spans="1:11" ht="15.75" x14ac:dyDescent="0.25">
      <c r="A1856" s="153">
        <v>19</v>
      </c>
      <c r="B1856" s="155" t="s">
        <v>3396</v>
      </c>
      <c r="C1856" s="116" t="s">
        <v>15</v>
      </c>
      <c r="D1856" s="153">
        <v>1</v>
      </c>
      <c r="E1856" s="153" t="s">
        <v>1048</v>
      </c>
      <c r="F1856" s="153">
        <v>2019</v>
      </c>
      <c r="G1856" s="154">
        <v>2000000</v>
      </c>
      <c r="H1856" s="153">
        <v>0</v>
      </c>
      <c r="I1856" s="153" t="s">
        <v>24</v>
      </c>
      <c r="J1856" s="153" t="s">
        <v>52</v>
      </c>
      <c r="K1856" s="188"/>
    </row>
    <row r="1857" spans="1:11" x14ac:dyDescent="0.25">
      <c r="A1857" s="570" t="s">
        <v>3397</v>
      </c>
      <c r="B1857" s="571"/>
      <c r="C1857" s="571"/>
      <c r="D1857" s="571"/>
      <c r="E1857" s="571"/>
      <c r="F1857" s="571"/>
      <c r="G1857" s="571"/>
      <c r="H1857" s="571"/>
      <c r="I1857" s="571"/>
      <c r="J1857" s="571"/>
      <c r="K1857" s="572"/>
    </row>
    <row r="1858" spans="1:11" ht="25.5" x14ac:dyDescent="0.25">
      <c r="A1858" s="153">
        <v>1</v>
      </c>
      <c r="B1858" s="155" t="s">
        <v>3125</v>
      </c>
      <c r="C1858" s="116" t="s">
        <v>15</v>
      </c>
      <c r="D1858" s="153">
        <v>1</v>
      </c>
      <c r="E1858" s="153" t="s">
        <v>3398</v>
      </c>
      <c r="F1858" s="153">
        <v>2011</v>
      </c>
      <c r="G1858" s="154">
        <v>241060068</v>
      </c>
      <c r="H1858" s="153">
        <v>0</v>
      </c>
      <c r="I1858" s="153" t="s">
        <v>1133</v>
      </c>
      <c r="J1858" s="153" t="s">
        <v>52</v>
      </c>
      <c r="K1858" s="188"/>
    </row>
    <row r="1859" spans="1:11" ht="25.5" x14ac:dyDescent="0.25">
      <c r="A1859" s="153">
        <v>2</v>
      </c>
      <c r="B1859" s="155" t="s">
        <v>2722</v>
      </c>
      <c r="C1859" s="116" t="s">
        <v>15</v>
      </c>
      <c r="D1859" s="153">
        <v>1</v>
      </c>
      <c r="E1859" s="153" t="s">
        <v>3399</v>
      </c>
      <c r="F1859" s="153">
        <v>2014</v>
      </c>
      <c r="G1859" s="154">
        <v>24860000</v>
      </c>
      <c r="H1859" s="153">
        <v>0</v>
      </c>
      <c r="I1859" s="153" t="s">
        <v>1133</v>
      </c>
      <c r="J1859" s="153" t="s">
        <v>52</v>
      </c>
      <c r="K1859" s="188"/>
    </row>
    <row r="1860" spans="1:11" ht="25.5" x14ac:dyDescent="0.25">
      <c r="A1860" s="153">
        <v>3</v>
      </c>
      <c r="B1860" s="155" t="s">
        <v>2725</v>
      </c>
      <c r="C1860" s="116" t="s">
        <v>15</v>
      </c>
      <c r="D1860" s="153">
        <v>1</v>
      </c>
      <c r="E1860" s="153" t="s">
        <v>3400</v>
      </c>
      <c r="F1860" s="153">
        <v>2014</v>
      </c>
      <c r="G1860" s="154">
        <v>13420000</v>
      </c>
      <c r="H1860" s="153">
        <v>0</v>
      </c>
      <c r="I1860" s="153" t="s">
        <v>1133</v>
      </c>
      <c r="J1860" s="153" t="s">
        <v>52</v>
      </c>
      <c r="K1860" s="188"/>
    </row>
    <row r="1861" spans="1:11" ht="25.5" x14ac:dyDescent="0.25">
      <c r="A1861" s="153">
        <v>4</v>
      </c>
      <c r="B1861" s="155" t="s">
        <v>2725</v>
      </c>
      <c r="C1861" s="116" t="s">
        <v>15</v>
      </c>
      <c r="D1861" s="153">
        <v>1</v>
      </c>
      <c r="E1861" s="153" t="s">
        <v>3401</v>
      </c>
      <c r="F1861" s="153">
        <v>2014</v>
      </c>
      <c r="G1861" s="154">
        <v>13420000</v>
      </c>
      <c r="H1861" s="153">
        <v>0</v>
      </c>
      <c r="I1861" s="153" t="s">
        <v>1133</v>
      </c>
      <c r="J1861" s="153" t="s">
        <v>52</v>
      </c>
      <c r="K1861" s="188"/>
    </row>
    <row r="1862" spans="1:11" ht="25.5" x14ac:dyDescent="0.25">
      <c r="A1862" s="153">
        <v>5</v>
      </c>
      <c r="B1862" s="155" t="s">
        <v>3402</v>
      </c>
      <c r="C1862" s="116" t="s">
        <v>15</v>
      </c>
      <c r="D1862" s="153">
        <v>1</v>
      </c>
      <c r="E1862" s="153" t="s">
        <v>3403</v>
      </c>
      <c r="F1862" s="153">
        <v>2009</v>
      </c>
      <c r="G1862" s="154">
        <v>21400000</v>
      </c>
      <c r="H1862" s="153">
        <v>0</v>
      </c>
      <c r="I1862" s="153" t="s">
        <v>1133</v>
      </c>
      <c r="J1862" s="153" t="s">
        <v>52</v>
      </c>
      <c r="K1862" s="188"/>
    </row>
    <row r="1863" spans="1:11" ht="15.75" x14ac:dyDescent="0.25">
      <c r="A1863" s="153">
        <v>6</v>
      </c>
      <c r="B1863" s="155" t="s">
        <v>3404</v>
      </c>
      <c r="C1863" s="116" t="s">
        <v>15</v>
      </c>
      <c r="D1863" s="153">
        <v>1</v>
      </c>
      <c r="E1863" s="153" t="s">
        <v>3405</v>
      </c>
      <c r="F1863" s="153">
        <v>2020</v>
      </c>
      <c r="G1863" s="154">
        <v>2766600</v>
      </c>
      <c r="H1863" s="154">
        <v>922200</v>
      </c>
      <c r="I1863" s="153" t="s">
        <v>24</v>
      </c>
      <c r="J1863" s="153" t="s">
        <v>52</v>
      </c>
      <c r="K1863" s="188"/>
    </row>
    <row r="1864" spans="1:11" ht="15.75" x14ac:dyDescent="0.25">
      <c r="A1864" s="153">
        <v>7</v>
      </c>
      <c r="B1864" s="155" t="s">
        <v>3406</v>
      </c>
      <c r="C1864" s="116" t="s">
        <v>15</v>
      </c>
      <c r="D1864" s="153">
        <v>1</v>
      </c>
      <c r="E1864" s="153" t="s">
        <v>3407</v>
      </c>
      <c r="F1864" s="153">
        <v>2020</v>
      </c>
      <c r="G1864" s="154">
        <v>2766600</v>
      </c>
      <c r="H1864" s="154">
        <v>922200</v>
      </c>
      <c r="I1864" s="153" t="s">
        <v>24</v>
      </c>
      <c r="J1864" s="153" t="s">
        <v>52</v>
      </c>
      <c r="K1864" s="188"/>
    </row>
    <row r="1865" spans="1:11" ht="25.5" x14ac:dyDescent="0.25">
      <c r="A1865" s="153">
        <v>8</v>
      </c>
      <c r="B1865" s="155" t="s">
        <v>3408</v>
      </c>
      <c r="C1865" s="116" t="s">
        <v>15</v>
      </c>
      <c r="D1865" s="153">
        <v>1</v>
      </c>
      <c r="E1865" s="153" t="s">
        <v>1048</v>
      </c>
      <c r="F1865" s="153">
        <v>2015</v>
      </c>
      <c r="G1865" s="154">
        <v>0</v>
      </c>
      <c r="H1865" s="153">
        <v>0</v>
      </c>
      <c r="I1865" s="153" t="s">
        <v>1133</v>
      </c>
      <c r="J1865" s="153" t="s">
        <v>52</v>
      </c>
      <c r="K1865" s="188"/>
    </row>
    <row r="1866" spans="1:11" ht="25.5" x14ac:dyDescent="0.25">
      <c r="A1866" s="153">
        <v>9</v>
      </c>
      <c r="B1866" s="155" t="s">
        <v>3360</v>
      </c>
      <c r="C1866" s="116" t="s">
        <v>15</v>
      </c>
      <c r="D1866" s="153">
        <v>1</v>
      </c>
      <c r="E1866" s="153" t="s">
        <v>1048</v>
      </c>
      <c r="F1866" s="153">
        <v>2019</v>
      </c>
      <c r="G1866" s="154">
        <v>9020000</v>
      </c>
      <c r="H1866" s="153">
        <v>0</v>
      </c>
      <c r="I1866" s="153" t="s">
        <v>24</v>
      </c>
      <c r="J1866" s="153" t="s">
        <v>52</v>
      </c>
      <c r="K1866" s="188"/>
    </row>
    <row r="1867" spans="1:11" ht="25.5" x14ac:dyDescent="0.25">
      <c r="A1867" s="153">
        <v>10</v>
      </c>
      <c r="B1867" s="155" t="s">
        <v>3358</v>
      </c>
      <c r="C1867" s="116" t="s">
        <v>15</v>
      </c>
      <c r="D1867" s="153">
        <v>1</v>
      </c>
      <c r="E1867" s="153" t="s">
        <v>1048</v>
      </c>
      <c r="F1867" s="153">
        <v>2019</v>
      </c>
      <c r="G1867" s="154">
        <v>1650000</v>
      </c>
      <c r="H1867" s="153">
        <v>0</v>
      </c>
      <c r="I1867" s="153" t="s">
        <v>24</v>
      </c>
      <c r="J1867" s="153" t="s">
        <v>52</v>
      </c>
      <c r="K1867" s="188"/>
    </row>
    <row r="1868" spans="1:11" ht="25.5" x14ac:dyDescent="0.25">
      <c r="A1868" s="153">
        <v>11</v>
      </c>
      <c r="B1868" s="155" t="s">
        <v>3358</v>
      </c>
      <c r="C1868" s="116" t="s">
        <v>15</v>
      </c>
      <c r="D1868" s="153">
        <v>1</v>
      </c>
      <c r="E1868" s="153" t="s">
        <v>1048</v>
      </c>
      <c r="F1868" s="153">
        <v>2019</v>
      </c>
      <c r="G1868" s="154">
        <v>1650000</v>
      </c>
      <c r="H1868" s="153">
        <v>0</v>
      </c>
      <c r="I1868" s="153" t="s">
        <v>24</v>
      </c>
      <c r="J1868" s="153" t="s">
        <v>52</v>
      </c>
      <c r="K1868" s="188"/>
    </row>
    <row r="1869" spans="1:11" ht="25.5" x14ac:dyDescent="0.25">
      <c r="A1869" s="153">
        <v>12</v>
      </c>
      <c r="B1869" s="155" t="s">
        <v>3358</v>
      </c>
      <c r="C1869" s="116" t="s">
        <v>15</v>
      </c>
      <c r="D1869" s="153">
        <v>1</v>
      </c>
      <c r="E1869" s="153" t="s">
        <v>1048</v>
      </c>
      <c r="F1869" s="153">
        <v>2019</v>
      </c>
      <c r="G1869" s="154">
        <v>1650000</v>
      </c>
      <c r="H1869" s="153">
        <v>0</v>
      </c>
      <c r="I1869" s="153" t="s">
        <v>24</v>
      </c>
      <c r="J1869" s="153" t="s">
        <v>52</v>
      </c>
      <c r="K1869" s="188"/>
    </row>
    <row r="1870" spans="1:11" ht="15.75" x14ac:dyDescent="0.25">
      <c r="A1870" s="153">
        <v>13</v>
      </c>
      <c r="B1870" s="155" t="s">
        <v>43</v>
      </c>
      <c r="C1870" s="116" t="s">
        <v>15</v>
      </c>
      <c r="D1870" s="153">
        <v>1</v>
      </c>
      <c r="E1870" s="153" t="s">
        <v>1048</v>
      </c>
      <c r="F1870" s="153">
        <v>2015</v>
      </c>
      <c r="G1870" s="154">
        <v>0</v>
      </c>
      <c r="H1870" s="153">
        <v>0</v>
      </c>
      <c r="I1870" s="153" t="s">
        <v>24</v>
      </c>
      <c r="J1870" s="153" t="s">
        <v>52</v>
      </c>
      <c r="K1870" s="188"/>
    </row>
    <row r="1871" spans="1:11" ht="15.75" x14ac:dyDescent="0.25">
      <c r="A1871" s="153">
        <v>14</v>
      </c>
      <c r="B1871" s="155" t="s">
        <v>3361</v>
      </c>
      <c r="C1871" s="116" t="s">
        <v>15</v>
      </c>
      <c r="D1871" s="153">
        <v>1</v>
      </c>
      <c r="E1871" s="153" t="s">
        <v>1048</v>
      </c>
      <c r="F1871" s="153">
        <v>2019</v>
      </c>
      <c r="G1871" s="154">
        <v>2000000</v>
      </c>
      <c r="H1871" s="153">
        <v>0</v>
      </c>
      <c r="I1871" s="153" t="s">
        <v>24</v>
      </c>
      <c r="J1871" s="153" t="s">
        <v>52</v>
      </c>
      <c r="K1871" s="188"/>
    </row>
    <row r="1872" spans="1:11" ht="15.75" x14ac:dyDescent="0.25">
      <c r="A1872" s="153">
        <v>15</v>
      </c>
      <c r="B1872" s="155" t="s">
        <v>3361</v>
      </c>
      <c r="C1872" s="116" t="s">
        <v>15</v>
      </c>
      <c r="D1872" s="153">
        <v>1</v>
      </c>
      <c r="E1872" s="153" t="s">
        <v>1048</v>
      </c>
      <c r="F1872" s="153">
        <v>2019</v>
      </c>
      <c r="G1872" s="154">
        <v>2000000</v>
      </c>
      <c r="H1872" s="153">
        <v>0</v>
      </c>
      <c r="I1872" s="153" t="s">
        <v>24</v>
      </c>
      <c r="J1872" s="153" t="s">
        <v>52</v>
      </c>
      <c r="K1872" s="188"/>
    </row>
    <row r="1873" spans="1:11" ht="15.75" x14ac:dyDescent="0.25">
      <c r="A1873" s="153">
        <v>16</v>
      </c>
      <c r="B1873" s="155" t="s">
        <v>3361</v>
      </c>
      <c r="C1873" s="116" t="s">
        <v>15</v>
      </c>
      <c r="D1873" s="153">
        <v>1</v>
      </c>
      <c r="E1873" s="153" t="s">
        <v>1048</v>
      </c>
      <c r="F1873" s="153">
        <v>2019</v>
      </c>
      <c r="G1873" s="154">
        <v>2000000</v>
      </c>
      <c r="H1873" s="153">
        <v>0</v>
      </c>
      <c r="I1873" s="153" t="s">
        <v>24</v>
      </c>
      <c r="J1873" s="153" t="s">
        <v>52</v>
      </c>
      <c r="K1873" s="188"/>
    </row>
    <row r="1874" spans="1:11" ht="15.75" x14ac:dyDescent="0.25">
      <c r="A1874" s="153">
        <v>17</v>
      </c>
      <c r="B1874" s="155" t="s">
        <v>3409</v>
      </c>
      <c r="C1874" s="116" t="s">
        <v>15</v>
      </c>
      <c r="D1874" s="153">
        <v>1</v>
      </c>
      <c r="E1874" s="153" t="s">
        <v>1048</v>
      </c>
      <c r="F1874" s="153">
        <v>2015</v>
      </c>
      <c r="G1874" s="154">
        <v>0</v>
      </c>
      <c r="H1874" s="153">
        <v>0</v>
      </c>
      <c r="I1874" s="153" t="s">
        <v>24</v>
      </c>
      <c r="J1874" s="153" t="s">
        <v>52</v>
      </c>
      <c r="K1874" s="188"/>
    </row>
    <row r="1875" spans="1:11" ht="25.5" x14ac:dyDescent="0.25">
      <c r="A1875" s="153">
        <v>18</v>
      </c>
      <c r="B1875" s="155" t="s">
        <v>3410</v>
      </c>
      <c r="C1875" s="116" t="s">
        <v>62</v>
      </c>
      <c r="D1875" s="153">
        <v>1</v>
      </c>
      <c r="E1875" s="153" t="s">
        <v>1048</v>
      </c>
      <c r="F1875" s="153">
        <v>2015</v>
      </c>
      <c r="G1875" s="154">
        <v>0</v>
      </c>
      <c r="H1875" s="153">
        <v>0</v>
      </c>
      <c r="I1875" s="153" t="s">
        <v>24</v>
      </c>
      <c r="J1875" s="153" t="s">
        <v>52</v>
      </c>
      <c r="K1875" s="188"/>
    </row>
    <row r="1876" spans="1:11" x14ac:dyDescent="0.25">
      <c r="A1876" s="570" t="s">
        <v>2927</v>
      </c>
      <c r="B1876" s="571"/>
      <c r="C1876" s="571"/>
      <c r="D1876" s="571"/>
      <c r="E1876" s="571"/>
      <c r="F1876" s="571"/>
      <c r="G1876" s="571"/>
      <c r="H1876" s="571"/>
      <c r="I1876" s="571"/>
      <c r="J1876" s="571"/>
      <c r="K1876" s="572"/>
    </row>
    <row r="1877" spans="1:11" ht="25.5" x14ac:dyDescent="0.25">
      <c r="A1877" s="111">
        <v>1</v>
      </c>
      <c r="B1877" s="164" t="s">
        <v>2839</v>
      </c>
      <c r="C1877" s="111" t="s">
        <v>271</v>
      </c>
      <c r="D1877" s="111">
        <v>1</v>
      </c>
      <c r="E1877" s="158" t="s">
        <v>2840</v>
      </c>
      <c r="F1877" s="158">
        <v>2010</v>
      </c>
      <c r="G1877" s="159">
        <v>136040000</v>
      </c>
      <c r="H1877" s="160">
        <v>0</v>
      </c>
      <c r="I1877" s="116" t="s">
        <v>2841</v>
      </c>
      <c r="J1877" s="117" t="s">
        <v>18</v>
      </c>
      <c r="K1877" s="161" t="s">
        <v>2842</v>
      </c>
    </row>
    <row r="1878" spans="1:11" x14ac:dyDescent="0.25">
      <c r="A1878" s="111">
        <v>2</v>
      </c>
      <c r="B1878" s="161" t="s">
        <v>2843</v>
      </c>
      <c r="C1878" s="111" t="s">
        <v>202</v>
      </c>
      <c r="D1878" s="111">
        <v>1</v>
      </c>
      <c r="E1878" s="158" t="s">
        <v>1048</v>
      </c>
      <c r="F1878" s="158">
        <v>2010</v>
      </c>
      <c r="G1878" s="159"/>
      <c r="H1878" s="160">
        <v>0</v>
      </c>
      <c r="I1878" s="116" t="s">
        <v>553</v>
      </c>
      <c r="J1878" s="117" t="s">
        <v>18</v>
      </c>
      <c r="K1878" s="161" t="s">
        <v>2842</v>
      </c>
    </row>
    <row r="1879" spans="1:11" ht="38.25" x14ac:dyDescent="0.25">
      <c r="A1879" s="111">
        <v>3</v>
      </c>
      <c r="B1879" s="133" t="s">
        <v>2844</v>
      </c>
      <c r="C1879" s="111" t="s">
        <v>202</v>
      </c>
      <c r="D1879" s="111">
        <v>1</v>
      </c>
      <c r="E1879" s="158" t="s">
        <v>2845</v>
      </c>
      <c r="F1879" s="158">
        <v>2014</v>
      </c>
      <c r="G1879" s="159">
        <v>12990000</v>
      </c>
      <c r="H1879" s="160">
        <v>0</v>
      </c>
      <c r="I1879" s="116" t="s">
        <v>553</v>
      </c>
      <c r="J1879" s="117" t="s">
        <v>18</v>
      </c>
      <c r="K1879" s="161"/>
    </row>
    <row r="1880" spans="1:11" x14ac:dyDescent="0.25">
      <c r="A1880" s="111">
        <v>4</v>
      </c>
      <c r="B1880" s="164" t="s">
        <v>2484</v>
      </c>
      <c r="C1880" s="111" t="s">
        <v>202</v>
      </c>
      <c r="D1880" s="111">
        <v>1</v>
      </c>
      <c r="E1880" s="158" t="s">
        <v>2846</v>
      </c>
      <c r="F1880" s="158">
        <v>2013</v>
      </c>
      <c r="G1880" s="159">
        <v>14960000</v>
      </c>
      <c r="H1880" s="160">
        <v>0</v>
      </c>
      <c r="I1880" s="116" t="s">
        <v>553</v>
      </c>
      <c r="J1880" s="117" t="s">
        <v>52</v>
      </c>
      <c r="K1880" s="162"/>
    </row>
    <row r="1881" spans="1:11" ht="25.5" x14ac:dyDescent="0.25">
      <c r="A1881" s="111">
        <v>5</v>
      </c>
      <c r="B1881" s="148" t="s">
        <v>2847</v>
      </c>
      <c r="C1881" s="111" t="s">
        <v>202</v>
      </c>
      <c r="D1881" s="111">
        <v>1</v>
      </c>
      <c r="E1881" s="158" t="s">
        <v>2848</v>
      </c>
      <c r="F1881" s="158">
        <v>2015</v>
      </c>
      <c r="G1881" s="159">
        <v>14191100</v>
      </c>
      <c r="H1881" s="160">
        <v>0</v>
      </c>
      <c r="I1881" s="116" t="s">
        <v>553</v>
      </c>
      <c r="J1881" s="117" t="s">
        <v>52</v>
      </c>
      <c r="K1881" s="161"/>
    </row>
    <row r="1882" spans="1:11" ht="25.5" x14ac:dyDescent="0.25">
      <c r="A1882" s="111">
        <v>6</v>
      </c>
      <c r="B1882" s="148" t="s">
        <v>2847</v>
      </c>
      <c r="C1882" s="111" t="s">
        <v>202</v>
      </c>
      <c r="D1882" s="111">
        <v>1</v>
      </c>
      <c r="E1882" s="158" t="s">
        <v>2849</v>
      </c>
      <c r="F1882" s="158">
        <v>2015</v>
      </c>
      <c r="G1882" s="159">
        <v>14191100</v>
      </c>
      <c r="H1882" s="160">
        <v>0</v>
      </c>
      <c r="I1882" s="116" t="s">
        <v>553</v>
      </c>
      <c r="J1882" s="117" t="s">
        <v>52</v>
      </c>
      <c r="K1882" s="161"/>
    </row>
    <row r="1883" spans="1:11" x14ac:dyDescent="0.25">
      <c r="A1883" s="111">
        <v>7</v>
      </c>
      <c r="B1883" s="148" t="s">
        <v>413</v>
      </c>
      <c r="C1883" s="111" t="s">
        <v>202</v>
      </c>
      <c r="D1883" s="111">
        <v>1</v>
      </c>
      <c r="E1883" s="158" t="s">
        <v>2850</v>
      </c>
      <c r="F1883" s="158">
        <v>2015</v>
      </c>
      <c r="G1883" s="159">
        <v>2750000</v>
      </c>
      <c r="H1883" s="160">
        <v>0</v>
      </c>
      <c r="I1883" s="116" t="s">
        <v>553</v>
      </c>
      <c r="J1883" s="117" t="s">
        <v>52</v>
      </c>
      <c r="K1883" s="161"/>
    </row>
    <row r="1884" spans="1:11" ht="25.5" x14ac:dyDescent="0.25">
      <c r="A1884" s="111">
        <v>8</v>
      </c>
      <c r="B1884" s="148" t="s">
        <v>2847</v>
      </c>
      <c r="C1884" s="111" t="s">
        <v>202</v>
      </c>
      <c r="D1884" s="111">
        <v>1</v>
      </c>
      <c r="E1884" s="158" t="s">
        <v>2851</v>
      </c>
      <c r="F1884" s="158">
        <v>2015</v>
      </c>
      <c r="G1884" s="159">
        <v>14191100</v>
      </c>
      <c r="H1884" s="160">
        <v>0</v>
      </c>
      <c r="I1884" s="116" t="s">
        <v>553</v>
      </c>
      <c r="J1884" s="117" t="s">
        <v>52</v>
      </c>
      <c r="K1884" s="161"/>
    </row>
    <row r="1885" spans="1:11" x14ac:dyDescent="0.25">
      <c r="A1885" s="111">
        <v>9</v>
      </c>
      <c r="B1885" s="148" t="s">
        <v>413</v>
      </c>
      <c r="C1885" s="111" t="s">
        <v>202</v>
      </c>
      <c r="D1885" s="111">
        <v>1</v>
      </c>
      <c r="E1885" s="158" t="s">
        <v>2852</v>
      </c>
      <c r="F1885" s="158">
        <v>2015</v>
      </c>
      <c r="G1885" s="159">
        <v>2750000</v>
      </c>
      <c r="H1885" s="160">
        <v>0</v>
      </c>
      <c r="I1885" s="116" t="s">
        <v>553</v>
      </c>
      <c r="J1885" s="117" t="s">
        <v>52</v>
      </c>
      <c r="K1885" s="161"/>
    </row>
    <row r="1886" spans="1:11" x14ac:dyDescent="0.25">
      <c r="A1886" s="111">
        <v>10</v>
      </c>
      <c r="B1886" s="148" t="s">
        <v>626</v>
      </c>
      <c r="C1886" s="111" t="s">
        <v>202</v>
      </c>
      <c r="D1886" s="111">
        <v>1</v>
      </c>
      <c r="E1886" s="158" t="s">
        <v>2853</v>
      </c>
      <c r="F1886" s="158">
        <v>2015</v>
      </c>
      <c r="G1886" s="159">
        <v>1500000</v>
      </c>
      <c r="H1886" s="160">
        <v>0</v>
      </c>
      <c r="I1886" s="116" t="s">
        <v>553</v>
      </c>
      <c r="J1886" s="117" t="s">
        <v>52</v>
      </c>
      <c r="K1886" s="161"/>
    </row>
    <row r="1887" spans="1:11" x14ac:dyDescent="0.25">
      <c r="A1887" s="111">
        <v>11</v>
      </c>
      <c r="B1887" s="148" t="s">
        <v>382</v>
      </c>
      <c r="C1887" s="111" t="s">
        <v>202</v>
      </c>
      <c r="D1887" s="111">
        <v>1</v>
      </c>
      <c r="E1887" s="125" t="s">
        <v>2854</v>
      </c>
      <c r="F1887" s="158">
        <v>2015</v>
      </c>
      <c r="G1887" s="159">
        <v>1500000</v>
      </c>
      <c r="H1887" s="160">
        <v>0</v>
      </c>
      <c r="I1887" s="116" t="s">
        <v>553</v>
      </c>
      <c r="J1887" s="117" t="s">
        <v>52</v>
      </c>
      <c r="K1887" s="161"/>
    </row>
    <row r="1888" spans="1:11" ht="25.5" x14ac:dyDescent="0.25">
      <c r="A1888" s="111">
        <v>12</v>
      </c>
      <c r="B1888" s="148" t="s">
        <v>2855</v>
      </c>
      <c r="C1888" s="111" t="s">
        <v>202</v>
      </c>
      <c r="D1888" s="111">
        <v>1</v>
      </c>
      <c r="E1888" s="158" t="s">
        <v>2856</v>
      </c>
      <c r="F1888" s="158">
        <v>2015</v>
      </c>
      <c r="G1888" s="159">
        <v>14191100</v>
      </c>
      <c r="H1888" s="160">
        <v>0</v>
      </c>
      <c r="I1888" s="116" t="s">
        <v>553</v>
      </c>
      <c r="J1888" s="117" t="s">
        <v>52</v>
      </c>
      <c r="K1888" s="161"/>
    </row>
    <row r="1889" spans="1:11" x14ac:dyDescent="0.25">
      <c r="A1889" s="111">
        <v>13</v>
      </c>
      <c r="B1889" s="148" t="s">
        <v>413</v>
      </c>
      <c r="C1889" s="111" t="s">
        <v>202</v>
      </c>
      <c r="D1889" s="111">
        <v>1</v>
      </c>
      <c r="E1889" s="158" t="s">
        <v>2857</v>
      </c>
      <c r="F1889" s="158">
        <v>2015</v>
      </c>
      <c r="G1889" s="159">
        <v>2750000</v>
      </c>
      <c r="H1889" s="160">
        <v>0</v>
      </c>
      <c r="I1889" s="116" t="s">
        <v>553</v>
      </c>
      <c r="J1889" s="117" t="s">
        <v>52</v>
      </c>
      <c r="K1889" s="161"/>
    </row>
    <row r="1890" spans="1:11" x14ac:dyDescent="0.25">
      <c r="A1890" s="111">
        <v>14</v>
      </c>
      <c r="B1890" s="169" t="s">
        <v>413</v>
      </c>
      <c r="C1890" s="111" t="s">
        <v>202</v>
      </c>
      <c r="D1890" s="111">
        <v>1</v>
      </c>
      <c r="E1890" s="158" t="s">
        <v>2858</v>
      </c>
      <c r="F1890" s="158">
        <v>2015</v>
      </c>
      <c r="G1890" s="159">
        <v>2750000</v>
      </c>
      <c r="H1890" s="160">
        <v>0</v>
      </c>
      <c r="I1890" s="116" t="s">
        <v>553</v>
      </c>
      <c r="J1890" s="117" t="s">
        <v>52</v>
      </c>
      <c r="K1890" s="161"/>
    </row>
    <row r="1891" spans="1:11" ht="25.5" x14ac:dyDescent="0.25">
      <c r="A1891" s="167">
        <v>15</v>
      </c>
      <c r="B1891" s="161" t="s">
        <v>2859</v>
      </c>
      <c r="C1891" s="168" t="s">
        <v>202</v>
      </c>
      <c r="D1891" s="111">
        <v>1</v>
      </c>
      <c r="E1891" s="163" t="s">
        <v>2860</v>
      </c>
      <c r="F1891" s="158">
        <v>2017</v>
      </c>
      <c r="G1891" s="159">
        <v>14355000</v>
      </c>
      <c r="H1891" s="160">
        <v>0</v>
      </c>
      <c r="I1891" s="116" t="s">
        <v>553</v>
      </c>
      <c r="J1891" s="117" t="s">
        <v>52</v>
      </c>
      <c r="K1891" s="161"/>
    </row>
    <row r="1892" spans="1:11" x14ac:dyDescent="0.25">
      <c r="A1892" s="111">
        <v>16</v>
      </c>
      <c r="B1892" s="170" t="s">
        <v>286</v>
      </c>
      <c r="C1892" s="111" t="s">
        <v>202</v>
      </c>
      <c r="D1892" s="111">
        <v>1</v>
      </c>
      <c r="E1892" s="125" t="s">
        <v>2861</v>
      </c>
      <c r="F1892" s="158">
        <v>2015</v>
      </c>
      <c r="G1892" s="159">
        <v>7980000</v>
      </c>
      <c r="H1892" s="160">
        <v>0</v>
      </c>
      <c r="I1892" s="116" t="s">
        <v>553</v>
      </c>
      <c r="J1892" s="117" t="s">
        <v>52</v>
      </c>
      <c r="K1892" s="161"/>
    </row>
    <row r="1893" spans="1:11" x14ac:dyDescent="0.25">
      <c r="A1893" s="111">
        <v>17</v>
      </c>
      <c r="B1893" s="148" t="s">
        <v>286</v>
      </c>
      <c r="C1893" s="111" t="s">
        <v>202</v>
      </c>
      <c r="D1893" s="111">
        <v>1</v>
      </c>
      <c r="E1893" s="125" t="s">
        <v>2862</v>
      </c>
      <c r="F1893" s="158">
        <v>2015</v>
      </c>
      <c r="G1893" s="159">
        <v>7980000</v>
      </c>
      <c r="H1893" s="160">
        <v>0</v>
      </c>
      <c r="I1893" s="116" t="s">
        <v>553</v>
      </c>
      <c r="J1893" s="117" t="s">
        <v>52</v>
      </c>
      <c r="K1893" s="161"/>
    </row>
    <row r="1894" spans="1:11" x14ac:dyDescent="0.25">
      <c r="A1894" s="111">
        <v>18</v>
      </c>
      <c r="B1894" s="148" t="s">
        <v>286</v>
      </c>
      <c r="C1894" s="111" t="s">
        <v>202</v>
      </c>
      <c r="D1894" s="111">
        <v>1</v>
      </c>
      <c r="E1894" s="125" t="s">
        <v>2863</v>
      </c>
      <c r="F1894" s="158">
        <v>2015</v>
      </c>
      <c r="G1894" s="159">
        <v>7980000</v>
      </c>
      <c r="H1894" s="160">
        <v>0</v>
      </c>
      <c r="I1894" s="116" t="s">
        <v>553</v>
      </c>
      <c r="J1894" s="117" t="s">
        <v>52</v>
      </c>
      <c r="K1894" s="161"/>
    </row>
    <row r="1895" spans="1:11" x14ac:dyDescent="0.25">
      <c r="A1895" s="111">
        <v>19</v>
      </c>
      <c r="B1895" s="164" t="s">
        <v>670</v>
      </c>
      <c r="C1895" s="111" t="s">
        <v>202</v>
      </c>
      <c r="D1895" s="111">
        <v>1</v>
      </c>
      <c r="E1895" s="125" t="s">
        <v>2864</v>
      </c>
      <c r="F1895" s="158">
        <v>2015</v>
      </c>
      <c r="G1895" s="159">
        <v>2848264</v>
      </c>
      <c r="H1895" s="160">
        <v>0</v>
      </c>
      <c r="I1895" s="116" t="s">
        <v>553</v>
      </c>
      <c r="J1895" s="117" t="s">
        <v>52</v>
      </c>
      <c r="K1895" s="161"/>
    </row>
    <row r="1896" spans="1:11" x14ac:dyDescent="0.25">
      <c r="A1896" s="111">
        <v>20</v>
      </c>
      <c r="B1896" s="164" t="s">
        <v>2865</v>
      </c>
      <c r="C1896" s="111" t="s">
        <v>202</v>
      </c>
      <c r="D1896" s="111">
        <v>1</v>
      </c>
      <c r="E1896" s="125" t="s">
        <v>2866</v>
      </c>
      <c r="F1896" s="158">
        <v>2014</v>
      </c>
      <c r="G1896" s="159">
        <v>7890000</v>
      </c>
      <c r="H1896" s="160">
        <v>0</v>
      </c>
      <c r="I1896" s="116" t="s">
        <v>553</v>
      </c>
      <c r="J1896" s="117" t="s">
        <v>52</v>
      </c>
      <c r="K1896" s="161"/>
    </row>
    <row r="1897" spans="1:11" x14ac:dyDescent="0.25">
      <c r="A1897" s="111">
        <v>21</v>
      </c>
      <c r="B1897" s="164" t="s">
        <v>2867</v>
      </c>
      <c r="C1897" s="111" t="s">
        <v>202</v>
      </c>
      <c r="D1897" s="111">
        <v>1</v>
      </c>
      <c r="E1897" s="125" t="s">
        <v>2868</v>
      </c>
      <c r="F1897" s="158">
        <v>2014</v>
      </c>
      <c r="G1897" s="159">
        <v>7890000</v>
      </c>
      <c r="H1897" s="160">
        <v>0</v>
      </c>
      <c r="I1897" s="116" t="s">
        <v>553</v>
      </c>
      <c r="J1897" s="117" t="s">
        <v>52</v>
      </c>
      <c r="K1897" s="161"/>
    </row>
    <row r="1898" spans="1:11" x14ac:dyDescent="0.25">
      <c r="A1898" s="111">
        <v>22</v>
      </c>
      <c r="B1898" s="164" t="s">
        <v>2867</v>
      </c>
      <c r="C1898" s="111" t="s">
        <v>202</v>
      </c>
      <c r="D1898" s="111">
        <v>1</v>
      </c>
      <c r="E1898" s="125" t="s">
        <v>2869</v>
      </c>
      <c r="F1898" s="158">
        <v>2014</v>
      </c>
      <c r="G1898" s="159">
        <v>7890000</v>
      </c>
      <c r="H1898" s="160">
        <v>0</v>
      </c>
      <c r="I1898" s="116" t="s">
        <v>553</v>
      </c>
      <c r="J1898" s="117" t="s">
        <v>52</v>
      </c>
      <c r="K1898" s="161"/>
    </row>
    <row r="1899" spans="1:11" x14ac:dyDescent="0.25">
      <c r="A1899" s="111">
        <v>23</v>
      </c>
      <c r="B1899" s="164" t="s">
        <v>2867</v>
      </c>
      <c r="C1899" s="111" t="s">
        <v>202</v>
      </c>
      <c r="D1899" s="111">
        <v>1</v>
      </c>
      <c r="E1899" s="125" t="s">
        <v>2870</v>
      </c>
      <c r="F1899" s="158">
        <v>2014</v>
      </c>
      <c r="G1899" s="159">
        <v>7890000</v>
      </c>
      <c r="H1899" s="160">
        <v>0</v>
      </c>
      <c r="I1899" s="116" t="s">
        <v>553</v>
      </c>
      <c r="J1899" s="117" t="s">
        <v>52</v>
      </c>
      <c r="K1899" s="161"/>
    </row>
    <row r="1900" spans="1:11" x14ac:dyDescent="0.25">
      <c r="A1900" s="111">
        <v>24</v>
      </c>
      <c r="B1900" s="164" t="s">
        <v>2871</v>
      </c>
      <c r="C1900" s="111" t="s">
        <v>202</v>
      </c>
      <c r="D1900" s="111">
        <v>1</v>
      </c>
      <c r="E1900" s="125" t="s">
        <v>2872</v>
      </c>
      <c r="F1900" s="158">
        <v>2014</v>
      </c>
      <c r="G1900" s="159">
        <v>8422500</v>
      </c>
      <c r="H1900" s="160">
        <v>0</v>
      </c>
      <c r="I1900" s="116" t="s">
        <v>553</v>
      </c>
      <c r="J1900" s="117" t="s">
        <v>52</v>
      </c>
      <c r="K1900" s="161"/>
    </row>
    <row r="1901" spans="1:11" x14ac:dyDescent="0.25">
      <c r="A1901" s="111">
        <v>25</v>
      </c>
      <c r="B1901" s="164" t="s">
        <v>2871</v>
      </c>
      <c r="C1901" s="111" t="s">
        <v>202</v>
      </c>
      <c r="D1901" s="111">
        <v>1</v>
      </c>
      <c r="E1901" s="125" t="s">
        <v>2873</v>
      </c>
      <c r="F1901" s="158">
        <v>2014</v>
      </c>
      <c r="G1901" s="159">
        <v>8422500</v>
      </c>
      <c r="H1901" s="160">
        <v>0</v>
      </c>
      <c r="I1901" s="116" t="s">
        <v>553</v>
      </c>
      <c r="J1901" s="117" t="s">
        <v>52</v>
      </c>
      <c r="K1901" s="161"/>
    </row>
    <row r="1902" spans="1:11" x14ac:dyDescent="0.25">
      <c r="A1902" s="111">
        <v>26</v>
      </c>
      <c r="B1902" s="164" t="s">
        <v>2874</v>
      </c>
      <c r="C1902" s="111" t="s">
        <v>202</v>
      </c>
      <c r="D1902" s="111">
        <v>1</v>
      </c>
      <c r="E1902" s="125" t="s">
        <v>2875</v>
      </c>
      <c r="F1902" s="158">
        <v>2014</v>
      </c>
      <c r="G1902" s="159">
        <v>8422500</v>
      </c>
      <c r="H1902" s="160">
        <v>0</v>
      </c>
      <c r="I1902" s="116" t="s">
        <v>553</v>
      </c>
      <c r="J1902" s="117" t="s">
        <v>52</v>
      </c>
      <c r="K1902" s="161"/>
    </row>
    <row r="1903" spans="1:11" x14ac:dyDescent="0.25">
      <c r="A1903" s="111">
        <v>27</v>
      </c>
      <c r="B1903" s="164" t="s">
        <v>2876</v>
      </c>
      <c r="C1903" s="111" t="s">
        <v>202</v>
      </c>
      <c r="D1903" s="111">
        <v>1</v>
      </c>
      <c r="E1903" s="125" t="s">
        <v>2877</v>
      </c>
      <c r="F1903" s="158">
        <v>2014</v>
      </c>
      <c r="G1903" s="159">
        <v>8422500</v>
      </c>
      <c r="H1903" s="160">
        <v>0</v>
      </c>
      <c r="I1903" s="116" t="s">
        <v>553</v>
      </c>
      <c r="J1903" s="117" t="s">
        <v>52</v>
      </c>
      <c r="K1903" s="161"/>
    </row>
    <row r="1904" spans="1:11" x14ac:dyDescent="0.25">
      <c r="A1904" s="111">
        <v>28</v>
      </c>
      <c r="B1904" s="164" t="s">
        <v>2878</v>
      </c>
      <c r="C1904" s="111" t="s">
        <v>202</v>
      </c>
      <c r="D1904" s="111">
        <v>1</v>
      </c>
      <c r="E1904" s="125" t="s">
        <v>2879</v>
      </c>
      <c r="F1904" s="158">
        <v>2014</v>
      </c>
      <c r="G1904" s="159">
        <v>8422500</v>
      </c>
      <c r="H1904" s="160">
        <v>0</v>
      </c>
      <c r="I1904" s="116" t="s">
        <v>553</v>
      </c>
      <c r="J1904" s="117" t="s">
        <v>52</v>
      </c>
      <c r="K1904" s="161"/>
    </row>
    <row r="1905" spans="1:11" x14ac:dyDescent="0.25">
      <c r="A1905" s="111">
        <v>29</v>
      </c>
      <c r="B1905" s="164" t="s">
        <v>2878</v>
      </c>
      <c r="C1905" s="111" t="s">
        <v>202</v>
      </c>
      <c r="D1905" s="111">
        <v>1</v>
      </c>
      <c r="E1905" s="125" t="s">
        <v>2880</v>
      </c>
      <c r="F1905" s="158">
        <v>2014</v>
      </c>
      <c r="G1905" s="159">
        <v>8422500</v>
      </c>
      <c r="H1905" s="160">
        <v>0</v>
      </c>
      <c r="I1905" s="116" t="s">
        <v>553</v>
      </c>
      <c r="J1905" s="117" t="s">
        <v>52</v>
      </c>
      <c r="K1905" s="161"/>
    </row>
    <row r="1906" spans="1:11" x14ac:dyDescent="0.25">
      <c r="A1906" s="111">
        <v>30</v>
      </c>
      <c r="B1906" s="164" t="s">
        <v>2881</v>
      </c>
      <c r="C1906" s="111" t="s">
        <v>202</v>
      </c>
      <c r="D1906" s="111">
        <v>1</v>
      </c>
      <c r="E1906" s="125" t="s">
        <v>2882</v>
      </c>
      <c r="F1906" s="158">
        <v>2014</v>
      </c>
      <c r="G1906" s="159">
        <v>3350000</v>
      </c>
      <c r="H1906" s="160">
        <v>0</v>
      </c>
      <c r="I1906" s="116" t="s">
        <v>553</v>
      </c>
      <c r="J1906" s="117" t="s">
        <v>52</v>
      </c>
      <c r="K1906" s="161"/>
    </row>
    <row r="1907" spans="1:11" x14ac:dyDescent="0.25">
      <c r="A1907" s="111">
        <v>31</v>
      </c>
      <c r="B1907" s="164" t="s">
        <v>2883</v>
      </c>
      <c r="C1907" s="111" t="s">
        <v>202</v>
      </c>
      <c r="D1907" s="111">
        <v>1</v>
      </c>
      <c r="E1907" s="125" t="s">
        <v>2884</v>
      </c>
      <c r="F1907" s="158">
        <v>2014</v>
      </c>
      <c r="G1907" s="159">
        <v>3350000</v>
      </c>
      <c r="H1907" s="160">
        <v>0</v>
      </c>
      <c r="I1907" s="116" t="s">
        <v>553</v>
      </c>
      <c r="J1907" s="117" t="s">
        <v>52</v>
      </c>
      <c r="K1907" s="161"/>
    </row>
    <row r="1908" spans="1:11" x14ac:dyDescent="0.25">
      <c r="A1908" s="111">
        <v>32</v>
      </c>
      <c r="B1908" s="164" t="s">
        <v>2885</v>
      </c>
      <c r="C1908" s="111" t="s">
        <v>202</v>
      </c>
      <c r="D1908" s="111">
        <v>1</v>
      </c>
      <c r="E1908" s="125" t="s">
        <v>2886</v>
      </c>
      <c r="F1908" s="158">
        <v>2014</v>
      </c>
      <c r="G1908" s="159">
        <v>2950000</v>
      </c>
      <c r="H1908" s="160">
        <v>0</v>
      </c>
      <c r="I1908" s="116" t="s">
        <v>553</v>
      </c>
      <c r="J1908" s="117" t="s">
        <v>52</v>
      </c>
      <c r="K1908" s="161"/>
    </row>
    <row r="1909" spans="1:11" x14ac:dyDescent="0.25">
      <c r="A1909" s="111">
        <v>33</v>
      </c>
      <c r="B1909" s="164" t="s">
        <v>2885</v>
      </c>
      <c r="C1909" s="111" t="s">
        <v>202</v>
      </c>
      <c r="D1909" s="111">
        <v>1</v>
      </c>
      <c r="E1909" s="125" t="s">
        <v>2887</v>
      </c>
      <c r="F1909" s="158">
        <v>2014</v>
      </c>
      <c r="G1909" s="159">
        <v>2950000</v>
      </c>
      <c r="H1909" s="160">
        <v>0</v>
      </c>
      <c r="I1909" s="116" t="s">
        <v>553</v>
      </c>
      <c r="J1909" s="117" t="s">
        <v>52</v>
      </c>
      <c r="K1909" s="161"/>
    </row>
    <row r="1910" spans="1:11" x14ac:dyDescent="0.25">
      <c r="A1910" s="111">
        <v>34</v>
      </c>
      <c r="B1910" s="164" t="s">
        <v>2888</v>
      </c>
      <c r="C1910" s="111" t="s">
        <v>202</v>
      </c>
      <c r="D1910" s="111">
        <v>1</v>
      </c>
      <c r="E1910" s="125" t="s">
        <v>2889</v>
      </c>
      <c r="F1910" s="158">
        <v>2014</v>
      </c>
      <c r="G1910" s="159">
        <v>2950000</v>
      </c>
      <c r="H1910" s="160">
        <v>0</v>
      </c>
      <c r="I1910" s="116" t="s">
        <v>553</v>
      </c>
      <c r="J1910" s="117" t="s">
        <v>52</v>
      </c>
      <c r="K1910" s="161"/>
    </row>
    <row r="1911" spans="1:11" ht="25.5" x14ac:dyDescent="0.25">
      <c r="A1911" s="111">
        <v>35</v>
      </c>
      <c r="B1911" s="164" t="s">
        <v>2890</v>
      </c>
      <c r="C1911" s="111" t="s">
        <v>202</v>
      </c>
      <c r="D1911" s="111">
        <v>1</v>
      </c>
      <c r="E1911" s="125" t="s">
        <v>2891</v>
      </c>
      <c r="F1911" s="158">
        <v>2014</v>
      </c>
      <c r="G1911" s="159">
        <v>1000000</v>
      </c>
      <c r="H1911" s="160">
        <v>0</v>
      </c>
      <c r="I1911" s="116" t="s">
        <v>2892</v>
      </c>
      <c r="J1911" s="117" t="s">
        <v>1348</v>
      </c>
      <c r="K1911" s="161"/>
    </row>
    <row r="1912" spans="1:11" ht="25.5" x14ac:dyDescent="0.25">
      <c r="A1912" s="111">
        <v>36</v>
      </c>
      <c r="B1912" s="164" t="s">
        <v>2890</v>
      </c>
      <c r="C1912" s="111" t="s">
        <v>202</v>
      </c>
      <c r="D1912" s="111">
        <v>1</v>
      </c>
      <c r="E1912" s="125" t="s">
        <v>2893</v>
      </c>
      <c r="F1912" s="158">
        <v>2014</v>
      </c>
      <c r="G1912" s="159">
        <v>1000000</v>
      </c>
      <c r="H1912" s="160">
        <v>0</v>
      </c>
      <c r="I1912" s="116" t="s">
        <v>2892</v>
      </c>
      <c r="J1912" s="117" t="s">
        <v>1348</v>
      </c>
      <c r="K1912" s="161"/>
    </row>
    <row r="1913" spans="1:11" ht="25.5" x14ac:dyDescent="0.25">
      <c r="A1913" s="111">
        <v>37</v>
      </c>
      <c r="B1913" s="164" t="s">
        <v>942</v>
      </c>
      <c r="C1913" s="111" t="s">
        <v>202</v>
      </c>
      <c r="D1913" s="111">
        <v>1</v>
      </c>
      <c r="E1913" s="125" t="s">
        <v>2894</v>
      </c>
      <c r="F1913" s="158">
        <v>2015</v>
      </c>
      <c r="G1913" s="159">
        <v>15363602</v>
      </c>
      <c r="H1913" s="160">
        <v>0</v>
      </c>
      <c r="I1913" s="116" t="s">
        <v>553</v>
      </c>
      <c r="J1913" s="117" t="s">
        <v>52</v>
      </c>
      <c r="K1913" s="161"/>
    </row>
    <row r="1914" spans="1:11" ht="25.5" x14ac:dyDescent="0.25">
      <c r="A1914" s="111">
        <v>38</v>
      </c>
      <c r="B1914" s="164" t="s">
        <v>942</v>
      </c>
      <c r="C1914" s="111" t="s">
        <v>202</v>
      </c>
      <c r="D1914" s="111">
        <v>1</v>
      </c>
      <c r="E1914" s="125" t="s">
        <v>2895</v>
      </c>
      <c r="F1914" s="158">
        <v>2015</v>
      </c>
      <c r="G1914" s="159">
        <v>15363602</v>
      </c>
      <c r="H1914" s="160">
        <v>0</v>
      </c>
      <c r="I1914" s="116" t="s">
        <v>553</v>
      </c>
      <c r="J1914" s="117" t="s">
        <v>52</v>
      </c>
      <c r="K1914" s="161"/>
    </row>
    <row r="1915" spans="1:11" ht="25.5" x14ac:dyDescent="0.25">
      <c r="A1915" s="111">
        <v>39</v>
      </c>
      <c r="B1915" s="164" t="s">
        <v>942</v>
      </c>
      <c r="C1915" s="111" t="s">
        <v>202</v>
      </c>
      <c r="D1915" s="111">
        <v>1</v>
      </c>
      <c r="E1915" s="125" t="s">
        <v>2896</v>
      </c>
      <c r="F1915" s="158">
        <v>2015</v>
      </c>
      <c r="G1915" s="159">
        <v>15363602</v>
      </c>
      <c r="H1915" s="160">
        <v>0</v>
      </c>
      <c r="I1915" s="116" t="s">
        <v>553</v>
      </c>
      <c r="J1915" s="117" t="s">
        <v>52</v>
      </c>
      <c r="K1915" s="161"/>
    </row>
    <row r="1916" spans="1:11" ht="25.5" x14ac:dyDescent="0.25">
      <c r="A1916" s="111">
        <v>40</v>
      </c>
      <c r="B1916" s="164" t="s">
        <v>945</v>
      </c>
      <c r="C1916" s="111" t="s">
        <v>202</v>
      </c>
      <c r="D1916" s="111">
        <v>1</v>
      </c>
      <c r="E1916" s="125" t="s">
        <v>2897</v>
      </c>
      <c r="F1916" s="158">
        <v>2015</v>
      </c>
      <c r="G1916" s="159">
        <v>15363602</v>
      </c>
      <c r="H1916" s="160">
        <v>0</v>
      </c>
      <c r="I1916" s="116" t="s">
        <v>553</v>
      </c>
      <c r="J1916" s="117" t="s">
        <v>52</v>
      </c>
      <c r="K1916" s="161"/>
    </row>
    <row r="1917" spans="1:11" ht="25.5" x14ac:dyDescent="0.25">
      <c r="A1917" s="111">
        <v>41</v>
      </c>
      <c r="B1917" s="133" t="s">
        <v>2898</v>
      </c>
      <c r="C1917" s="111" t="s">
        <v>202</v>
      </c>
      <c r="D1917" s="111">
        <v>1</v>
      </c>
      <c r="E1917" s="125" t="s">
        <v>2899</v>
      </c>
      <c r="F1917" s="158">
        <v>2015</v>
      </c>
      <c r="G1917" s="159">
        <v>3410000</v>
      </c>
      <c r="H1917" s="160">
        <v>0</v>
      </c>
      <c r="I1917" s="116" t="s">
        <v>553</v>
      </c>
      <c r="J1917" s="117" t="s">
        <v>112</v>
      </c>
      <c r="K1917" s="161"/>
    </row>
    <row r="1918" spans="1:11" ht="25.5" x14ac:dyDescent="0.25">
      <c r="A1918" s="111">
        <v>42</v>
      </c>
      <c r="B1918" s="133" t="s">
        <v>2898</v>
      </c>
      <c r="C1918" s="111" t="s">
        <v>202</v>
      </c>
      <c r="D1918" s="111">
        <v>1</v>
      </c>
      <c r="E1918" s="125" t="s">
        <v>2928</v>
      </c>
      <c r="F1918" s="158">
        <v>2015</v>
      </c>
      <c r="G1918" s="159"/>
      <c r="H1918" s="160"/>
      <c r="I1918" s="116"/>
      <c r="J1918" s="117"/>
      <c r="K1918" s="161"/>
    </row>
    <row r="1919" spans="1:11" ht="25.5" x14ac:dyDescent="0.25">
      <c r="A1919" s="111">
        <v>43</v>
      </c>
      <c r="B1919" s="164" t="s">
        <v>2900</v>
      </c>
      <c r="C1919" s="111" t="s">
        <v>202</v>
      </c>
      <c r="D1919" s="111">
        <v>1</v>
      </c>
      <c r="E1919" s="158" t="s">
        <v>2901</v>
      </c>
      <c r="F1919" s="158">
        <v>2015</v>
      </c>
      <c r="G1919" s="159">
        <v>6300000</v>
      </c>
      <c r="H1919" s="160">
        <v>0</v>
      </c>
      <c r="I1919" s="116" t="s">
        <v>2902</v>
      </c>
      <c r="J1919" s="117" t="s">
        <v>112</v>
      </c>
      <c r="K1919" s="161" t="s">
        <v>2903</v>
      </c>
    </row>
    <row r="1920" spans="1:11" x14ac:dyDescent="0.25">
      <c r="A1920" s="111">
        <v>44</v>
      </c>
      <c r="B1920" s="164" t="s">
        <v>626</v>
      </c>
      <c r="C1920" s="111" t="s">
        <v>202</v>
      </c>
      <c r="D1920" s="111">
        <v>1</v>
      </c>
      <c r="E1920" s="158" t="s">
        <v>2853</v>
      </c>
      <c r="F1920" s="158">
        <v>2015</v>
      </c>
      <c r="G1920" s="159">
        <v>1500000</v>
      </c>
      <c r="H1920" s="160">
        <v>0</v>
      </c>
      <c r="I1920" s="116" t="s">
        <v>553</v>
      </c>
      <c r="J1920" s="117" t="s">
        <v>112</v>
      </c>
      <c r="K1920" s="161"/>
    </row>
    <row r="1921" spans="1:11" x14ac:dyDescent="0.25">
      <c r="A1921" s="111">
        <v>45</v>
      </c>
      <c r="B1921" s="164" t="s">
        <v>382</v>
      </c>
      <c r="C1921" s="111" t="s">
        <v>202</v>
      </c>
      <c r="D1921" s="111">
        <v>1</v>
      </c>
      <c r="E1921" s="158" t="s">
        <v>2854</v>
      </c>
      <c r="F1921" s="158">
        <v>2015</v>
      </c>
      <c r="G1921" s="159">
        <v>1500000</v>
      </c>
      <c r="H1921" s="160">
        <v>0</v>
      </c>
      <c r="I1921" s="116" t="s">
        <v>553</v>
      </c>
      <c r="J1921" s="117" t="s">
        <v>112</v>
      </c>
      <c r="K1921" s="161"/>
    </row>
    <row r="1922" spans="1:11" ht="38.25" x14ac:dyDescent="0.25">
      <c r="A1922" s="111">
        <v>46</v>
      </c>
      <c r="B1922" s="164" t="s">
        <v>817</v>
      </c>
      <c r="C1922" s="111" t="s">
        <v>202</v>
      </c>
      <c r="D1922" s="111">
        <v>1</v>
      </c>
      <c r="E1922" s="125" t="s">
        <v>2904</v>
      </c>
      <c r="F1922" s="158">
        <v>2018</v>
      </c>
      <c r="G1922" s="159">
        <v>8948500</v>
      </c>
      <c r="H1922" s="160">
        <v>0</v>
      </c>
      <c r="I1922" s="116" t="s">
        <v>2902</v>
      </c>
      <c r="J1922" s="117" t="s">
        <v>2905</v>
      </c>
      <c r="K1922" s="606" t="s">
        <v>2906</v>
      </c>
    </row>
    <row r="1923" spans="1:11" ht="38.25" x14ac:dyDescent="0.25">
      <c r="A1923" s="111">
        <v>47</v>
      </c>
      <c r="B1923" s="164" t="s">
        <v>817</v>
      </c>
      <c r="C1923" s="111" t="s">
        <v>202</v>
      </c>
      <c r="D1923" s="111">
        <v>1</v>
      </c>
      <c r="E1923" s="125" t="s">
        <v>2907</v>
      </c>
      <c r="F1923" s="158">
        <v>2018</v>
      </c>
      <c r="G1923" s="159">
        <v>8948500</v>
      </c>
      <c r="H1923" s="160">
        <v>0</v>
      </c>
      <c r="I1923" s="116" t="s">
        <v>2902</v>
      </c>
      <c r="J1923" s="117" t="s">
        <v>2905</v>
      </c>
      <c r="K1923" s="607"/>
    </row>
    <row r="1924" spans="1:11" x14ac:dyDescent="0.25">
      <c r="A1924" s="111">
        <v>48</v>
      </c>
      <c r="B1924" s="293" t="s">
        <v>2908</v>
      </c>
      <c r="C1924" s="111" t="s">
        <v>202</v>
      </c>
      <c r="D1924" s="111">
        <v>4</v>
      </c>
      <c r="E1924" s="294" t="s">
        <v>1048</v>
      </c>
      <c r="F1924" s="158">
        <v>2010</v>
      </c>
      <c r="G1924" s="159">
        <v>0</v>
      </c>
      <c r="H1924" s="160">
        <v>0</v>
      </c>
      <c r="I1924" s="116" t="s">
        <v>553</v>
      </c>
      <c r="J1924" s="117" t="s">
        <v>112</v>
      </c>
      <c r="K1924" s="161"/>
    </row>
    <row r="1925" spans="1:11" x14ac:dyDescent="0.25">
      <c r="A1925" s="111">
        <v>49</v>
      </c>
      <c r="B1925" s="161" t="s">
        <v>2909</v>
      </c>
      <c r="C1925" s="111" t="s">
        <v>202</v>
      </c>
      <c r="D1925" s="111">
        <v>1</v>
      </c>
      <c r="E1925" s="294" t="s">
        <v>1048</v>
      </c>
      <c r="F1925" s="158">
        <v>2012</v>
      </c>
      <c r="G1925" s="159">
        <v>0</v>
      </c>
      <c r="H1925" s="160">
        <v>0</v>
      </c>
      <c r="I1925" s="116" t="s">
        <v>2910</v>
      </c>
      <c r="J1925" s="117" t="s">
        <v>1348</v>
      </c>
      <c r="K1925" s="161"/>
    </row>
    <row r="1926" spans="1:11" x14ac:dyDescent="0.25">
      <c r="A1926" s="111">
        <v>50</v>
      </c>
      <c r="B1926" s="112" t="s">
        <v>2911</v>
      </c>
      <c r="C1926" s="111" t="s">
        <v>202</v>
      </c>
      <c r="D1926" s="111">
        <v>1</v>
      </c>
      <c r="E1926" s="294" t="s">
        <v>1048</v>
      </c>
      <c r="F1926" s="158">
        <v>2010</v>
      </c>
      <c r="G1926" s="159">
        <v>0</v>
      </c>
      <c r="H1926" s="160">
        <v>0</v>
      </c>
      <c r="I1926" s="116" t="s">
        <v>2910</v>
      </c>
      <c r="J1926" s="117" t="s">
        <v>1348</v>
      </c>
      <c r="K1926" s="161"/>
    </row>
    <row r="1927" spans="1:11" x14ac:dyDescent="0.25">
      <c r="A1927" s="111">
        <v>51</v>
      </c>
      <c r="B1927" s="112" t="s">
        <v>2912</v>
      </c>
      <c r="C1927" s="111" t="s">
        <v>202</v>
      </c>
      <c r="D1927" s="111">
        <v>1</v>
      </c>
      <c r="E1927" s="294" t="s">
        <v>1048</v>
      </c>
      <c r="F1927" s="158">
        <v>2010</v>
      </c>
      <c r="G1927" s="159">
        <v>0</v>
      </c>
      <c r="H1927" s="160">
        <v>0</v>
      </c>
      <c r="I1927" s="116" t="s">
        <v>2910</v>
      </c>
      <c r="J1927" s="117" t="s">
        <v>1348</v>
      </c>
      <c r="K1927" s="161"/>
    </row>
    <row r="1928" spans="1:11" x14ac:dyDescent="0.25">
      <c r="A1928" s="111">
        <v>52</v>
      </c>
      <c r="B1928" s="165" t="s">
        <v>2913</v>
      </c>
      <c r="C1928" s="111" t="s">
        <v>202</v>
      </c>
      <c r="D1928" s="111">
        <v>1</v>
      </c>
      <c r="E1928" s="294" t="s">
        <v>1048</v>
      </c>
      <c r="F1928" s="158">
        <v>2014</v>
      </c>
      <c r="G1928" s="159">
        <v>0</v>
      </c>
      <c r="H1928" s="160">
        <v>0</v>
      </c>
      <c r="I1928" s="116" t="s">
        <v>553</v>
      </c>
      <c r="J1928" s="117" t="s">
        <v>112</v>
      </c>
      <c r="K1928" s="161"/>
    </row>
    <row r="1929" spans="1:11" x14ac:dyDescent="0.25">
      <c r="A1929" s="111">
        <v>53</v>
      </c>
      <c r="B1929" s="133" t="s">
        <v>2914</v>
      </c>
      <c r="C1929" s="111" t="s">
        <v>202</v>
      </c>
      <c r="D1929" s="111">
        <v>1</v>
      </c>
      <c r="E1929" s="294" t="s">
        <v>1048</v>
      </c>
      <c r="F1929" s="158">
        <v>2008</v>
      </c>
      <c r="G1929" s="159"/>
      <c r="H1929" s="160"/>
      <c r="I1929" s="116" t="s">
        <v>553</v>
      </c>
      <c r="J1929" s="117" t="s">
        <v>18</v>
      </c>
      <c r="K1929" s="161" t="s">
        <v>2842</v>
      </c>
    </row>
    <row r="1930" spans="1:11" ht="25.5" x14ac:dyDescent="0.25">
      <c r="A1930" s="111">
        <v>54</v>
      </c>
      <c r="B1930" s="133" t="s">
        <v>2915</v>
      </c>
      <c r="C1930" s="111" t="s">
        <v>202</v>
      </c>
      <c r="D1930" s="111">
        <v>1</v>
      </c>
      <c r="E1930" s="158" t="s">
        <v>2916</v>
      </c>
      <c r="F1930" s="158">
        <v>2008</v>
      </c>
      <c r="G1930" s="159"/>
      <c r="H1930" s="160"/>
      <c r="I1930" s="116" t="s">
        <v>553</v>
      </c>
      <c r="J1930" s="117" t="s">
        <v>18</v>
      </c>
      <c r="K1930" s="161" t="s">
        <v>2842</v>
      </c>
    </row>
    <row r="1931" spans="1:11" ht="51" x14ac:dyDescent="0.25">
      <c r="A1931" s="111">
        <v>55</v>
      </c>
      <c r="B1931" s="133" t="s">
        <v>2917</v>
      </c>
      <c r="C1931" s="116" t="s">
        <v>66</v>
      </c>
      <c r="D1931" s="116">
        <v>1</v>
      </c>
      <c r="E1931" s="294" t="s">
        <v>1048</v>
      </c>
      <c r="F1931" s="158">
        <v>2017</v>
      </c>
      <c r="G1931" s="295"/>
      <c r="H1931" s="296"/>
      <c r="I1931" s="116" t="s">
        <v>553</v>
      </c>
      <c r="J1931" s="117" t="s">
        <v>18</v>
      </c>
      <c r="K1931" s="116" t="s">
        <v>2918</v>
      </c>
    </row>
    <row r="1932" spans="1:11" ht="51" x14ac:dyDescent="0.25">
      <c r="A1932" s="111">
        <v>56</v>
      </c>
      <c r="B1932" s="133" t="s">
        <v>2919</v>
      </c>
      <c r="C1932" s="116" t="s">
        <v>66</v>
      </c>
      <c r="D1932" s="116">
        <v>2</v>
      </c>
      <c r="E1932" s="294" t="s">
        <v>1048</v>
      </c>
      <c r="F1932" s="158">
        <v>2017</v>
      </c>
      <c r="G1932" s="295"/>
      <c r="H1932" s="295"/>
      <c r="I1932" s="116" t="s">
        <v>553</v>
      </c>
      <c r="J1932" s="117" t="s">
        <v>18</v>
      </c>
      <c r="K1932" s="116" t="s">
        <v>2918</v>
      </c>
    </row>
    <row r="1933" spans="1:11" ht="25.5" x14ac:dyDescent="0.25">
      <c r="A1933" s="111">
        <v>57</v>
      </c>
      <c r="B1933" s="133" t="s">
        <v>2920</v>
      </c>
      <c r="C1933" s="116" t="s">
        <v>2921</v>
      </c>
      <c r="D1933" s="116">
        <v>2</v>
      </c>
      <c r="E1933" s="294" t="s">
        <v>2922</v>
      </c>
      <c r="F1933" s="158">
        <v>2015</v>
      </c>
      <c r="G1933" s="295"/>
      <c r="H1933" s="295"/>
      <c r="I1933" s="116" t="s">
        <v>553</v>
      </c>
      <c r="J1933" s="117" t="s">
        <v>112</v>
      </c>
      <c r="K1933" s="116"/>
    </row>
    <row r="1934" spans="1:11" ht="25.5" x14ac:dyDescent="0.25">
      <c r="A1934" s="111">
        <v>58</v>
      </c>
      <c r="B1934" s="133" t="s">
        <v>2923</v>
      </c>
      <c r="C1934" s="116" t="s">
        <v>2921</v>
      </c>
      <c r="D1934" s="116">
        <v>1</v>
      </c>
      <c r="E1934" s="294" t="s">
        <v>2922</v>
      </c>
      <c r="F1934" s="158">
        <v>2015</v>
      </c>
      <c r="G1934" s="295"/>
      <c r="H1934" s="295"/>
      <c r="I1934" s="116" t="s">
        <v>553</v>
      </c>
      <c r="J1934" s="117" t="s">
        <v>112</v>
      </c>
      <c r="K1934" s="116"/>
    </row>
    <row r="1935" spans="1:11" x14ac:dyDescent="0.25">
      <c r="A1935" s="111">
        <v>59</v>
      </c>
      <c r="B1935" s="133" t="s">
        <v>2924</v>
      </c>
      <c r="C1935" s="116" t="s">
        <v>2925</v>
      </c>
      <c r="D1935" s="116">
        <v>1</v>
      </c>
      <c r="E1935" s="294" t="s">
        <v>2922</v>
      </c>
      <c r="F1935" s="158">
        <v>2015</v>
      </c>
      <c r="G1935" s="295"/>
      <c r="H1935" s="295"/>
      <c r="I1935" s="116" t="s">
        <v>2926</v>
      </c>
      <c r="J1935" s="117" t="s">
        <v>112</v>
      </c>
      <c r="K1935" s="116"/>
    </row>
    <row r="1936" spans="1:11" ht="60" x14ac:dyDescent="0.25">
      <c r="A1936" s="111">
        <v>60</v>
      </c>
      <c r="B1936" s="133" t="s">
        <v>3456</v>
      </c>
      <c r="C1936" s="116" t="s">
        <v>66</v>
      </c>
      <c r="D1936" s="116">
        <v>1</v>
      </c>
      <c r="E1936" s="294" t="s">
        <v>3457</v>
      </c>
      <c r="F1936" s="158">
        <v>2011</v>
      </c>
      <c r="G1936" s="159">
        <v>473986000</v>
      </c>
      <c r="H1936" s="297">
        <v>0</v>
      </c>
      <c r="I1936" s="116" t="s">
        <v>1001</v>
      </c>
      <c r="J1936" s="117" t="s">
        <v>18</v>
      </c>
      <c r="K1936" s="214" t="s">
        <v>3458</v>
      </c>
    </row>
    <row r="1937" spans="1:11" x14ac:dyDescent="0.25">
      <c r="A1937" s="111">
        <v>61</v>
      </c>
      <c r="B1937" s="133" t="s">
        <v>1160</v>
      </c>
      <c r="C1937" s="116" t="s">
        <v>2993</v>
      </c>
      <c r="D1937" s="116">
        <v>1</v>
      </c>
      <c r="E1937" s="294" t="s">
        <v>3459</v>
      </c>
      <c r="F1937" s="158">
        <v>2015</v>
      </c>
      <c r="G1937" s="159">
        <v>6083893</v>
      </c>
      <c r="H1937" s="297">
        <v>0</v>
      </c>
      <c r="I1937" s="116" t="s">
        <v>1001</v>
      </c>
      <c r="J1937" s="117" t="s">
        <v>112</v>
      </c>
      <c r="K1937" s="297"/>
    </row>
    <row r="1938" spans="1:11" ht="25.5" x14ac:dyDescent="0.25">
      <c r="A1938" s="111">
        <v>62</v>
      </c>
      <c r="B1938" s="133" t="s">
        <v>419</v>
      </c>
      <c r="C1938" s="116" t="s">
        <v>2993</v>
      </c>
      <c r="D1938" s="116">
        <v>1</v>
      </c>
      <c r="E1938" s="294" t="s">
        <v>3460</v>
      </c>
      <c r="F1938" s="158">
        <v>2014</v>
      </c>
      <c r="G1938" s="159">
        <v>9000000</v>
      </c>
      <c r="H1938" s="297">
        <v>0</v>
      </c>
      <c r="I1938" s="116" t="s">
        <v>3461</v>
      </c>
      <c r="J1938" s="117" t="s">
        <v>18</v>
      </c>
      <c r="K1938" s="297"/>
    </row>
    <row r="1939" spans="1:11" x14ac:dyDescent="0.25">
      <c r="A1939" s="605" t="s">
        <v>2465</v>
      </c>
      <c r="B1939" s="605"/>
      <c r="C1939" s="605"/>
      <c r="D1939" s="605"/>
      <c r="E1939" s="605"/>
      <c r="F1939" s="605"/>
      <c r="G1939" s="605"/>
      <c r="H1939" s="605"/>
      <c r="I1939" s="605"/>
      <c r="J1939" s="605"/>
      <c r="K1939" s="605"/>
    </row>
    <row r="1940" spans="1:11" ht="45" x14ac:dyDescent="0.25">
      <c r="A1940" s="111">
        <v>1</v>
      </c>
      <c r="B1940" s="301" t="s">
        <v>2563</v>
      </c>
      <c r="C1940" s="111" t="s">
        <v>15</v>
      </c>
      <c r="D1940" s="111">
        <v>1</v>
      </c>
      <c r="E1940" s="302" t="s">
        <v>2564</v>
      </c>
      <c r="F1940" s="303">
        <v>40857</v>
      </c>
      <c r="G1940" s="384">
        <v>820000</v>
      </c>
      <c r="H1940" s="348">
        <v>0</v>
      </c>
      <c r="I1940" s="147" t="s">
        <v>2560</v>
      </c>
      <c r="J1940" s="117" t="s">
        <v>18</v>
      </c>
      <c r="K1940" s="364" t="s">
        <v>4839</v>
      </c>
    </row>
    <row r="1941" spans="1:11" ht="45" x14ac:dyDescent="0.25">
      <c r="A1941" s="111">
        <v>2</v>
      </c>
      <c r="B1941" s="301" t="s">
        <v>2565</v>
      </c>
      <c r="C1941" s="111" t="s">
        <v>15</v>
      </c>
      <c r="D1941" s="111">
        <v>1</v>
      </c>
      <c r="E1941" s="302" t="s">
        <v>2566</v>
      </c>
      <c r="F1941" s="303">
        <v>40857</v>
      </c>
      <c r="G1941" s="384">
        <v>820000</v>
      </c>
      <c r="H1941" s="348">
        <v>0</v>
      </c>
      <c r="I1941" s="147" t="s">
        <v>2560</v>
      </c>
      <c r="J1941" s="117" t="s">
        <v>18</v>
      </c>
      <c r="K1941" s="364" t="s">
        <v>4839</v>
      </c>
    </row>
    <row r="1942" spans="1:11" ht="45" x14ac:dyDescent="0.25">
      <c r="A1942" s="111">
        <v>3</v>
      </c>
      <c r="B1942" s="301" t="s">
        <v>2567</v>
      </c>
      <c r="C1942" s="111" t="s">
        <v>15</v>
      </c>
      <c r="D1942" s="111">
        <v>1</v>
      </c>
      <c r="E1942" s="302" t="s">
        <v>2568</v>
      </c>
      <c r="F1942" s="303">
        <v>40857</v>
      </c>
      <c r="G1942" s="384">
        <v>4950000</v>
      </c>
      <c r="H1942" s="348">
        <v>0</v>
      </c>
      <c r="I1942" s="147" t="s">
        <v>2560</v>
      </c>
      <c r="J1942" s="117" t="s">
        <v>18</v>
      </c>
      <c r="K1942" s="364" t="s">
        <v>4839</v>
      </c>
    </row>
    <row r="1943" spans="1:11" ht="45" x14ac:dyDescent="0.25">
      <c r="A1943" s="111">
        <v>4</v>
      </c>
      <c r="B1943" s="301" t="s">
        <v>2569</v>
      </c>
      <c r="C1943" s="111" t="s">
        <v>15</v>
      </c>
      <c r="D1943" s="111">
        <v>1</v>
      </c>
      <c r="E1943" s="302" t="s">
        <v>2570</v>
      </c>
      <c r="F1943" s="303">
        <v>40857</v>
      </c>
      <c r="G1943" s="384">
        <v>2350000</v>
      </c>
      <c r="H1943" s="348">
        <v>0</v>
      </c>
      <c r="I1943" s="147" t="s">
        <v>2560</v>
      </c>
      <c r="J1943" s="117" t="s">
        <v>18</v>
      </c>
      <c r="K1943" s="364" t="s">
        <v>4839</v>
      </c>
    </row>
    <row r="1944" spans="1:11" ht="45" x14ac:dyDescent="0.25">
      <c r="A1944" s="111">
        <v>5</v>
      </c>
      <c r="B1944" s="301" t="s">
        <v>2571</v>
      </c>
      <c r="C1944" s="111" t="s">
        <v>15</v>
      </c>
      <c r="D1944" s="111">
        <v>1</v>
      </c>
      <c r="E1944" s="302" t="s">
        <v>2572</v>
      </c>
      <c r="F1944" s="303">
        <v>40857</v>
      </c>
      <c r="G1944" s="384">
        <v>1980000</v>
      </c>
      <c r="H1944" s="348">
        <v>0</v>
      </c>
      <c r="I1944" s="147" t="s">
        <v>2560</v>
      </c>
      <c r="J1944" s="117" t="s">
        <v>18</v>
      </c>
      <c r="K1944" s="364" t="s">
        <v>4839</v>
      </c>
    </row>
    <row r="1945" spans="1:11" ht="45" x14ac:dyDescent="0.25">
      <c r="A1945" s="111">
        <v>6</v>
      </c>
      <c r="B1945" s="301" t="s">
        <v>2573</v>
      </c>
      <c r="C1945" s="111" t="s">
        <v>15</v>
      </c>
      <c r="D1945" s="111">
        <v>1</v>
      </c>
      <c r="E1945" s="302" t="s">
        <v>2574</v>
      </c>
      <c r="F1945" s="303">
        <v>40857</v>
      </c>
      <c r="G1945" s="384">
        <v>2970000</v>
      </c>
      <c r="H1945" s="348">
        <v>0</v>
      </c>
      <c r="I1945" s="147" t="s">
        <v>2560</v>
      </c>
      <c r="J1945" s="117" t="s">
        <v>18</v>
      </c>
      <c r="K1945" s="364" t="s">
        <v>4839</v>
      </c>
    </row>
    <row r="1946" spans="1:11" ht="51" x14ac:dyDescent="0.25">
      <c r="A1946" s="111">
        <v>7</v>
      </c>
      <c r="B1946" s="301" t="s">
        <v>2575</v>
      </c>
      <c r="C1946" s="111" t="s">
        <v>15</v>
      </c>
      <c r="D1946" s="111">
        <v>1</v>
      </c>
      <c r="E1946" s="302" t="s">
        <v>2576</v>
      </c>
      <c r="F1946" s="303">
        <v>40857</v>
      </c>
      <c r="G1946" s="384">
        <v>3300000</v>
      </c>
      <c r="H1946" s="348">
        <v>0</v>
      </c>
      <c r="I1946" s="147" t="s">
        <v>2560</v>
      </c>
      <c r="J1946" s="117" t="s">
        <v>18</v>
      </c>
      <c r="K1946" s="364" t="s">
        <v>4839</v>
      </c>
    </row>
    <row r="1947" spans="1:11" ht="51" x14ac:dyDescent="0.25">
      <c r="A1947" s="111">
        <v>8</v>
      </c>
      <c r="B1947" s="301" t="s">
        <v>2577</v>
      </c>
      <c r="C1947" s="111" t="s">
        <v>15</v>
      </c>
      <c r="D1947" s="111">
        <v>1</v>
      </c>
      <c r="E1947" s="302" t="s">
        <v>2578</v>
      </c>
      <c r="F1947" s="303">
        <v>40857</v>
      </c>
      <c r="G1947" s="384">
        <v>3300000</v>
      </c>
      <c r="H1947" s="348">
        <v>0</v>
      </c>
      <c r="I1947" s="147" t="s">
        <v>2560</v>
      </c>
      <c r="J1947" s="117" t="s">
        <v>18</v>
      </c>
      <c r="K1947" s="364" t="s">
        <v>4839</v>
      </c>
    </row>
    <row r="1948" spans="1:11" ht="51" x14ac:dyDescent="0.25">
      <c r="A1948" s="111">
        <v>9</v>
      </c>
      <c r="B1948" s="301" t="s">
        <v>2579</v>
      </c>
      <c r="C1948" s="111" t="s">
        <v>15</v>
      </c>
      <c r="D1948" s="111">
        <v>1</v>
      </c>
      <c r="E1948" s="302" t="s">
        <v>2580</v>
      </c>
      <c r="F1948" s="303">
        <v>40857</v>
      </c>
      <c r="G1948" s="384">
        <v>2970000</v>
      </c>
      <c r="H1948" s="348">
        <v>0</v>
      </c>
      <c r="I1948" s="147" t="s">
        <v>2560</v>
      </c>
      <c r="J1948" s="117" t="s">
        <v>18</v>
      </c>
      <c r="K1948" s="364" t="s">
        <v>4839</v>
      </c>
    </row>
    <row r="1949" spans="1:11" ht="45" x14ac:dyDescent="0.25">
      <c r="A1949" s="111">
        <v>10</v>
      </c>
      <c r="B1949" s="301" t="s">
        <v>2581</v>
      </c>
      <c r="C1949" s="111" t="s">
        <v>15</v>
      </c>
      <c r="D1949" s="111">
        <v>1</v>
      </c>
      <c r="E1949" s="302" t="s">
        <v>2582</v>
      </c>
      <c r="F1949" s="303">
        <v>40586</v>
      </c>
      <c r="G1949" s="384">
        <v>228000</v>
      </c>
      <c r="H1949" s="348">
        <v>0</v>
      </c>
      <c r="I1949" s="147" t="s">
        <v>2560</v>
      </c>
      <c r="J1949" s="117" t="s">
        <v>18</v>
      </c>
      <c r="K1949" s="364" t="s">
        <v>4839</v>
      </c>
    </row>
    <row r="1950" spans="1:11" ht="45" x14ac:dyDescent="0.25">
      <c r="A1950" s="111">
        <v>11</v>
      </c>
      <c r="B1950" s="301" t="s">
        <v>2583</v>
      </c>
      <c r="C1950" s="111" t="s">
        <v>15</v>
      </c>
      <c r="D1950" s="111">
        <v>1</v>
      </c>
      <c r="E1950" s="302" t="s">
        <v>2584</v>
      </c>
      <c r="F1950" s="303">
        <v>40586</v>
      </c>
      <c r="G1950" s="384">
        <v>228000</v>
      </c>
      <c r="H1950" s="348">
        <v>0</v>
      </c>
      <c r="I1950" s="147" t="s">
        <v>2560</v>
      </c>
      <c r="J1950" s="117" t="s">
        <v>18</v>
      </c>
      <c r="K1950" s="364" t="s">
        <v>4839</v>
      </c>
    </row>
    <row r="1951" spans="1:11" ht="45" x14ac:dyDescent="0.25">
      <c r="A1951" s="111">
        <v>12</v>
      </c>
      <c r="B1951" s="301" t="s">
        <v>2585</v>
      </c>
      <c r="C1951" s="111" t="s">
        <v>15</v>
      </c>
      <c r="D1951" s="111">
        <v>1</v>
      </c>
      <c r="E1951" s="302" t="s">
        <v>2586</v>
      </c>
      <c r="F1951" s="303">
        <v>40857</v>
      </c>
      <c r="G1951" s="384">
        <v>820000</v>
      </c>
      <c r="H1951" s="348">
        <v>0</v>
      </c>
      <c r="I1951" s="147" t="s">
        <v>2560</v>
      </c>
      <c r="J1951" s="117" t="s">
        <v>18</v>
      </c>
      <c r="K1951" s="364" t="s">
        <v>4839</v>
      </c>
    </row>
    <row r="1952" spans="1:11" ht="45" x14ac:dyDescent="0.25">
      <c r="A1952" s="111">
        <v>13</v>
      </c>
      <c r="B1952" s="301" t="s">
        <v>2587</v>
      </c>
      <c r="C1952" s="111" t="s">
        <v>15</v>
      </c>
      <c r="D1952" s="111">
        <v>1</v>
      </c>
      <c r="E1952" s="302" t="s">
        <v>2588</v>
      </c>
      <c r="F1952" s="303">
        <v>40345</v>
      </c>
      <c r="G1952" s="384">
        <v>0</v>
      </c>
      <c r="H1952" s="348">
        <v>0</v>
      </c>
      <c r="I1952" s="147" t="s">
        <v>2560</v>
      </c>
      <c r="J1952" s="117" t="s">
        <v>18</v>
      </c>
      <c r="K1952" s="364" t="s">
        <v>4839</v>
      </c>
    </row>
    <row r="1953" spans="1:11" ht="45" x14ac:dyDescent="0.25">
      <c r="A1953" s="111">
        <v>14</v>
      </c>
      <c r="B1953" s="301" t="s">
        <v>2589</v>
      </c>
      <c r="C1953" s="111" t="s">
        <v>15</v>
      </c>
      <c r="D1953" s="111">
        <v>1</v>
      </c>
      <c r="E1953" s="302" t="s">
        <v>2590</v>
      </c>
      <c r="F1953" s="303">
        <v>40857</v>
      </c>
      <c r="G1953" s="384">
        <v>4400000</v>
      </c>
      <c r="H1953" s="348">
        <v>0</v>
      </c>
      <c r="I1953" s="147" t="s">
        <v>2560</v>
      </c>
      <c r="J1953" s="117" t="s">
        <v>18</v>
      </c>
      <c r="K1953" s="364" t="s">
        <v>4839</v>
      </c>
    </row>
    <row r="1954" spans="1:11" ht="45" x14ac:dyDescent="0.25">
      <c r="A1954" s="111">
        <v>15</v>
      </c>
      <c r="B1954" s="301" t="s">
        <v>2589</v>
      </c>
      <c r="C1954" s="111" t="s">
        <v>15</v>
      </c>
      <c r="D1954" s="111">
        <v>1</v>
      </c>
      <c r="E1954" s="302" t="s">
        <v>2591</v>
      </c>
      <c r="F1954" s="303">
        <v>40857</v>
      </c>
      <c r="G1954" s="384">
        <v>3600000</v>
      </c>
      <c r="H1954" s="348">
        <v>0</v>
      </c>
      <c r="I1954" s="147" t="s">
        <v>2560</v>
      </c>
      <c r="J1954" s="117" t="s">
        <v>18</v>
      </c>
      <c r="K1954" s="364" t="s">
        <v>4839</v>
      </c>
    </row>
    <row r="1955" spans="1:11" ht="45" x14ac:dyDescent="0.25">
      <c r="A1955" s="111">
        <v>16</v>
      </c>
      <c r="B1955" s="301" t="s">
        <v>2592</v>
      </c>
      <c r="C1955" s="111" t="s">
        <v>15</v>
      </c>
      <c r="D1955" s="111">
        <v>1</v>
      </c>
      <c r="E1955" s="302" t="s">
        <v>2593</v>
      </c>
      <c r="F1955" s="303">
        <v>40857</v>
      </c>
      <c r="G1955" s="384">
        <v>1760000</v>
      </c>
      <c r="H1955" s="348">
        <v>0</v>
      </c>
      <c r="I1955" s="147" t="s">
        <v>2560</v>
      </c>
      <c r="J1955" s="117" t="s">
        <v>18</v>
      </c>
      <c r="K1955" s="364" t="s">
        <v>4839</v>
      </c>
    </row>
    <row r="1956" spans="1:11" ht="45" x14ac:dyDescent="0.25">
      <c r="A1956" s="111">
        <v>17</v>
      </c>
      <c r="B1956" s="301" t="s">
        <v>2594</v>
      </c>
      <c r="C1956" s="111" t="s">
        <v>15</v>
      </c>
      <c r="D1956" s="111">
        <v>1</v>
      </c>
      <c r="E1956" s="302" t="s">
        <v>2595</v>
      </c>
      <c r="F1956" s="303">
        <v>40857</v>
      </c>
      <c r="G1956" s="384">
        <v>1760000</v>
      </c>
      <c r="H1956" s="348">
        <v>0</v>
      </c>
      <c r="I1956" s="147" t="s">
        <v>2560</v>
      </c>
      <c r="J1956" s="117" t="s">
        <v>18</v>
      </c>
      <c r="K1956" s="364" t="s">
        <v>4839</v>
      </c>
    </row>
    <row r="1957" spans="1:11" ht="45" x14ac:dyDescent="0.25">
      <c r="A1957" s="111">
        <v>18</v>
      </c>
      <c r="B1957" s="301" t="s">
        <v>2594</v>
      </c>
      <c r="C1957" s="111" t="s">
        <v>15</v>
      </c>
      <c r="D1957" s="111">
        <v>1</v>
      </c>
      <c r="E1957" s="302" t="s">
        <v>2596</v>
      </c>
      <c r="F1957" s="303">
        <v>40857</v>
      </c>
      <c r="G1957" s="384">
        <v>1760000</v>
      </c>
      <c r="H1957" s="348">
        <v>0</v>
      </c>
      <c r="I1957" s="147" t="s">
        <v>2560</v>
      </c>
      <c r="J1957" s="117" t="s">
        <v>18</v>
      </c>
      <c r="K1957" s="364" t="s">
        <v>4839</v>
      </c>
    </row>
    <row r="1958" spans="1:11" ht="45" x14ac:dyDescent="0.25">
      <c r="A1958" s="111">
        <v>19</v>
      </c>
      <c r="B1958" s="301" t="s">
        <v>2594</v>
      </c>
      <c r="C1958" s="111" t="s">
        <v>15</v>
      </c>
      <c r="D1958" s="111">
        <v>1</v>
      </c>
      <c r="E1958" s="302" t="s">
        <v>2597</v>
      </c>
      <c r="F1958" s="303">
        <v>40857</v>
      </c>
      <c r="G1958" s="384">
        <v>1760000</v>
      </c>
      <c r="H1958" s="348">
        <v>0</v>
      </c>
      <c r="I1958" s="147" t="s">
        <v>2560</v>
      </c>
      <c r="J1958" s="117" t="s">
        <v>18</v>
      </c>
      <c r="K1958" s="364" t="s">
        <v>4839</v>
      </c>
    </row>
    <row r="1959" spans="1:11" ht="45" x14ac:dyDescent="0.25">
      <c r="A1959" s="111">
        <v>20</v>
      </c>
      <c r="B1959" s="301" t="s">
        <v>2598</v>
      </c>
      <c r="C1959" s="111" t="s">
        <v>15</v>
      </c>
      <c r="D1959" s="111">
        <v>1</v>
      </c>
      <c r="E1959" s="302" t="s">
        <v>2599</v>
      </c>
      <c r="F1959" s="303">
        <v>40857</v>
      </c>
      <c r="G1959" s="384">
        <v>2580000</v>
      </c>
      <c r="H1959" s="348">
        <v>0</v>
      </c>
      <c r="I1959" s="147" t="s">
        <v>2560</v>
      </c>
      <c r="J1959" s="117" t="s">
        <v>18</v>
      </c>
      <c r="K1959" s="364" t="s">
        <v>4839</v>
      </c>
    </row>
    <row r="1960" spans="1:11" ht="45" x14ac:dyDescent="0.25">
      <c r="A1960" s="111">
        <v>21</v>
      </c>
      <c r="B1960" s="301" t="s">
        <v>2598</v>
      </c>
      <c r="C1960" s="111" t="s">
        <v>15</v>
      </c>
      <c r="D1960" s="111">
        <v>1</v>
      </c>
      <c r="E1960" s="302" t="s">
        <v>2600</v>
      </c>
      <c r="F1960" s="303">
        <v>40857</v>
      </c>
      <c r="G1960" s="384">
        <v>2580000</v>
      </c>
      <c r="H1960" s="348">
        <v>0</v>
      </c>
      <c r="I1960" s="147" t="s">
        <v>2560</v>
      </c>
      <c r="J1960" s="117" t="s">
        <v>18</v>
      </c>
      <c r="K1960" s="364" t="s">
        <v>4839</v>
      </c>
    </row>
    <row r="1961" spans="1:11" ht="45" x14ac:dyDescent="0.25">
      <c r="A1961" s="111">
        <v>22</v>
      </c>
      <c r="B1961" s="301" t="s">
        <v>2601</v>
      </c>
      <c r="C1961" s="111" t="s">
        <v>15</v>
      </c>
      <c r="D1961" s="111">
        <v>1</v>
      </c>
      <c r="E1961" s="302" t="s">
        <v>2602</v>
      </c>
      <c r="F1961" s="303">
        <v>40857</v>
      </c>
      <c r="G1961" s="384">
        <v>3850000</v>
      </c>
      <c r="H1961" s="348">
        <v>0</v>
      </c>
      <c r="I1961" s="147" t="s">
        <v>2560</v>
      </c>
      <c r="J1961" s="117" t="s">
        <v>18</v>
      </c>
      <c r="K1961" s="364" t="s">
        <v>4839</v>
      </c>
    </row>
    <row r="1962" spans="1:11" ht="45" x14ac:dyDescent="0.25">
      <c r="A1962" s="111">
        <v>23</v>
      </c>
      <c r="B1962" s="301" t="s">
        <v>2603</v>
      </c>
      <c r="C1962" s="111" t="s">
        <v>15</v>
      </c>
      <c r="D1962" s="111">
        <v>1</v>
      </c>
      <c r="E1962" s="302" t="s">
        <v>2604</v>
      </c>
      <c r="F1962" s="303">
        <v>42815</v>
      </c>
      <c r="G1962" s="384">
        <v>14921500</v>
      </c>
      <c r="H1962" s="348">
        <v>0</v>
      </c>
      <c r="I1962" s="147" t="s">
        <v>2560</v>
      </c>
      <c r="J1962" s="117" t="s">
        <v>18</v>
      </c>
      <c r="K1962" s="364" t="s">
        <v>4839</v>
      </c>
    </row>
    <row r="1963" spans="1:11" ht="45" x14ac:dyDescent="0.25">
      <c r="A1963" s="111">
        <v>24</v>
      </c>
      <c r="B1963" s="301" t="s">
        <v>2605</v>
      </c>
      <c r="C1963" s="111" t="s">
        <v>15</v>
      </c>
      <c r="D1963" s="111">
        <v>1</v>
      </c>
      <c r="E1963" s="302" t="s">
        <v>2481</v>
      </c>
      <c r="F1963" s="304">
        <v>0</v>
      </c>
      <c r="G1963" s="384">
        <v>0</v>
      </c>
      <c r="H1963" s="348">
        <v>0</v>
      </c>
      <c r="I1963" s="147" t="s">
        <v>2560</v>
      </c>
      <c r="J1963" s="117" t="s">
        <v>18</v>
      </c>
      <c r="K1963" s="364" t="s">
        <v>4839</v>
      </c>
    </row>
    <row r="1964" spans="1:11" ht="45" x14ac:dyDescent="0.25">
      <c r="A1964" s="111">
        <v>25</v>
      </c>
      <c r="B1964" s="301" t="s">
        <v>2605</v>
      </c>
      <c r="C1964" s="111" t="s">
        <v>15</v>
      </c>
      <c r="D1964" s="111">
        <v>1</v>
      </c>
      <c r="E1964" s="302" t="s">
        <v>2481</v>
      </c>
      <c r="F1964" s="304">
        <v>0</v>
      </c>
      <c r="G1964" s="384">
        <v>0</v>
      </c>
      <c r="H1964" s="348">
        <v>0</v>
      </c>
      <c r="I1964" s="147" t="s">
        <v>2560</v>
      </c>
      <c r="J1964" s="117" t="s">
        <v>18</v>
      </c>
      <c r="K1964" s="364" t="s">
        <v>4839</v>
      </c>
    </row>
    <row r="1965" spans="1:11" ht="45" x14ac:dyDescent="0.25">
      <c r="A1965" s="111">
        <v>26</v>
      </c>
      <c r="B1965" s="301" t="s">
        <v>2605</v>
      </c>
      <c r="C1965" s="111" t="s">
        <v>15</v>
      </c>
      <c r="D1965" s="111">
        <v>1</v>
      </c>
      <c r="E1965" s="302" t="s">
        <v>2481</v>
      </c>
      <c r="F1965" s="304">
        <v>0</v>
      </c>
      <c r="G1965" s="384">
        <v>0</v>
      </c>
      <c r="H1965" s="348">
        <v>0</v>
      </c>
      <c r="I1965" s="147" t="s">
        <v>2560</v>
      </c>
      <c r="J1965" s="117" t="s">
        <v>18</v>
      </c>
      <c r="K1965" s="364" t="s">
        <v>4839</v>
      </c>
    </row>
    <row r="1966" spans="1:11" ht="45" x14ac:dyDescent="0.25">
      <c r="A1966" s="111">
        <v>27</v>
      </c>
      <c r="B1966" s="301" t="s">
        <v>2605</v>
      </c>
      <c r="C1966" s="111" t="s">
        <v>15</v>
      </c>
      <c r="D1966" s="111">
        <v>1</v>
      </c>
      <c r="E1966" s="302" t="s">
        <v>2481</v>
      </c>
      <c r="F1966" s="304">
        <v>0</v>
      </c>
      <c r="G1966" s="384">
        <v>0</v>
      </c>
      <c r="H1966" s="348">
        <v>0</v>
      </c>
      <c r="I1966" s="147" t="s">
        <v>2560</v>
      </c>
      <c r="J1966" s="117" t="s">
        <v>18</v>
      </c>
      <c r="K1966" s="364" t="s">
        <v>4839</v>
      </c>
    </row>
    <row r="1967" spans="1:11" ht="45" x14ac:dyDescent="0.25">
      <c r="A1967" s="111">
        <v>28</v>
      </c>
      <c r="B1967" s="301" t="s">
        <v>2605</v>
      </c>
      <c r="C1967" s="111" t="s">
        <v>15</v>
      </c>
      <c r="D1967" s="111">
        <v>1</v>
      </c>
      <c r="E1967" s="302" t="s">
        <v>2481</v>
      </c>
      <c r="F1967" s="304">
        <v>0</v>
      </c>
      <c r="G1967" s="384">
        <v>0</v>
      </c>
      <c r="H1967" s="348">
        <v>0</v>
      </c>
      <c r="I1967" s="147" t="s">
        <v>2560</v>
      </c>
      <c r="J1967" s="117" t="s">
        <v>18</v>
      </c>
      <c r="K1967" s="364" t="s">
        <v>4839</v>
      </c>
    </row>
    <row r="1968" spans="1:11" ht="45" x14ac:dyDescent="0.25">
      <c r="A1968" s="111">
        <v>29</v>
      </c>
      <c r="B1968" s="301" t="s">
        <v>2605</v>
      </c>
      <c r="C1968" s="111" t="s">
        <v>15</v>
      </c>
      <c r="D1968" s="111">
        <v>1</v>
      </c>
      <c r="E1968" s="302" t="s">
        <v>2481</v>
      </c>
      <c r="F1968" s="304">
        <v>0</v>
      </c>
      <c r="G1968" s="384">
        <v>0</v>
      </c>
      <c r="H1968" s="348">
        <v>0</v>
      </c>
      <c r="I1968" s="147" t="s">
        <v>2560</v>
      </c>
      <c r="J1968" s="117" t="s">
        <v>18</v>
      </c>
      <c r="K1968" s="364" t="s">
        <v>4839</v>
      </c>
    </row>
    <row r="1969" spans="1:11" ht="45" x14ac:dyDescent="0.25">
      <c r="A1969" s="111">
        <v>30</v>
      </c>
      <c r="B1969" s="301" t="s">
        <v>2605</v>
      </c>
      <c r="C1969" s="111" t="s">
        <v>15</v>
      </c>
      <c r="D1969" s="111">
        <v>1</v>
      </c>
      <c r="E1969" s="302" t="s">
        <v>2481</v>
      </c>
      <c r="F1969" s="304">
        <v>0</v>
      </c>
      <c r="G1969" s="384">
        <v>0</v>
      </c>
      <c r="H1969" s="348">
        <v>0</v>
      </c>
      <c r="I1969" s="147" t="s">
        <v>2560</v>
      </c>
      <c r="J1969" s="117" t="s">
        <v>18</v>
      </c>
      <c r="K1969" s="364" t="s">
        <v>4839</v>
      </c>
    </row>
    <row r="1970" spans="1:11" ht="45" x14ac:dyDescent="0.25">
      <c r="A1970" s="111">
        <v>31</v>
      </c>
      <c r="B1970" s="301" t="s">
        <v>2605</v>
      </c>
      <c r="C1970" s="111" t="s">
        <v>15</v>
      </c>
      <c r="D1970" s="111">
        <v>1</v>
      </c>
      <c r="E1970" s="302" t="s">
        <v>2481</v>
      </c>
      <c r="F1970" s="304">
        <v>0</v>
      </c>
      <c r="G1970" s="384">
        <v>0</v>
      </c>
      <c r="H1970" s="348">
        <v>0</v>
      </c>
      <c r="I1970" s="147" t="s">
        <v>2560</v>
      </c>
      <c r="J1970" s="117" t="s">
        <v>18</v>
      </c>
      <c r="K1970" s="364" t="s">
        <v>4839</v>
      </c>
    </row>
    <row r="1971" spans="1:11" ht="45" x14ac:dyDescent="0.25">
      <c r="A1971" s="111">
        <v>32</v>
      </c>
      <c r="B1971" s="301" t="s">
        <v>2605</v>
      </c>
      <c r="C1971" s="111" t="s">
        <v>15</v>
      </c>
      <c r="D1971" s="111">
        <v>1</v>
      </c>
      <c r="E1971" s="302" t="s">
        <v>2481</v>
      </c>
      <c r="F1971" s="304">
        <v>0</v>
      </c>
      <c r="G1971" s="384">
        <v>0</v>
      </c>
      <c r="H1971" s="348">
        <v>0</v>
      </c>
      <c r="I1971" s="147" t="s">
        <v>2560</v>
      </c>
      <c r="J1971" s="117" t="s">
        <v>18</v>
      </c>
      <c r="K1971" s="364" t="s">
        <v>4839</v>
      </c>
    </row>
    <row r="1972" spans="1:11" ht="45" x14ac:dyDescent="0.25">
      <c r="A1972" s="111">
        <v>33</v>
      </c>
      <c r="B1972" s="301" t="s">
        <v>2605</v>
      </c>
      <c r="C1972" s="111" t="s">
        <v>15</v>
      </c>
      <c r="D1972" s="111">
        <v>1</v>
      </c>
      <c r="E1972" s="302" t="s">
        <v>2481</v>
      </c>
      <c r="F1972" s="304">
        <v>0</v>
      </c>
      <c r="G1972" s="384">
        <v>0</v>
      </c>
      <c r="H1972" s="348">
        <v>0</v>
      </c>
      <c r="I1972" s="147" t="s">
        <v>2560</v>
      </c>
      <c r="J1972" s="117" t="s">
        <v>18</v>
      </c>
      <c r="K1972" s="364" t="s">
        <v>4839</v>
      </c>
    </row>
    <row r="1973" spans="1:11" ht="45" x14ac:dyDescent="0.25">
      <c r="A1973" s="111">
        <v>34</v>
      </c>
      <c r="B1973" s="301" t="s">
        <v>2606</v>
      </c>
      <c r="C1973" s="111" t="s">
        <v>15</v>
      </c>
      <c r="D1973" s="111">
        <v>1</v>
      </c>
      <c r="E1973" s="302" t="s">
        <v>2481</v>
      </c>
      <c r="F1973" s="304">
        <v>0</v>
      </c>
      <c r="G1973" s="384">
        <v>0</v>
      </c>
      <c r="H1973" s="348">
        <v>0</v>
      </c>
      <c r="I1973" s="147" t="s">
        <v>2560</v>
      </c>
      <c r="J1973" s="117" t="s">
        <v>18</v>
      </c>
      <c r="K1973" s="364" t="s">
        <v>4839</v>
      </c>
    </row>
    <row r="1974" spans="1:11" ht="45" x14ac:dyDescent="0.25">
      <c r="A1974" s="111">
        <v>35</v>
      </c>
      <c r="B1974" s="301" t="s">
        <v>2607</v>
      </c>
      <c r="C1974" s="111" t="s">
        <v>15</v>
      </c>
      <c r="D1974" s="111">
        <v>1</v>
      </c>
      <c r="E1974" s="302" t="s">
        <v>2481</v>
      </c>
      <c r="F1974" s="304">
        <v>0</v>
      </c>
      <c r="G1974" s="384">
        <v>0</v>
      </c>
      <c r="H1974" s="348">
        <v>0</v>
      </c>
      <c r="I1974" s="147" t="s">
        <v>2560</v>
      </c>
      <c r="J1974" s="117" t="s">
        <v>18</v>
      </c>
      <c r="K1974" s="364" t="s">
        <v>4839</v>
      </c>
    </row>
    <row r="1975" spans="1:11" ht="45" x14ac:dyDescent="0.25">
      <c r="A1975" s="111">
        <v>36</v>
      </c>
      <c r="B1975" s="301" t="s">
        <v>2608</v>
      </c>
      <c r="C1975" s="111" t="s">
        <v>15</v>
      </c>
      <c r="D1975" s="111">
        <v>1</v>
      </c>
      <c r="E1975" s="302" t="s">
        <v>2481</v>
      </c>
      <c r="F1975" s="304">
        <v>0</v>
      </c>
      <c r="G1975" s="384">
        <v>0</v>
      </c>
      <c r="H1975" s="348">
        <v>0</v>
      </c>
      <c r="I1975" s="147" t="s">
        <v>2560</v>
      </c>
      <c r="J1975" s="117" t="s">
        <v>18</v>
      </c>
      <c r="K1975" s="364" t="s">
        <v>4839</v>
      </c>
    </row>
    <row r="1976" spans="1:11" ht="45" x14ac:dyDescent="0.25">
      <c r="A1976" s="111">
        <v>37</v>
      </c>
      <c r="B1976" s="301" t="s">
        <v>2608</v>
      </c>
      <c r="C1976" s="111" t="s">
        <v>15</v>
      </c>
      <c r="D1976" s="111">
        <v>1</v>
      </c>
      <c r="E1976" s="302" t="s">
        <v>2481</v>
      </c>
      <c r="F1976" s="304">
        <v>0</v>
      </c>
      <c r="G1976" s="384">
        <v>0</v>
      </c>
      <c r="H1976" s="348">
        <v>0</v>
      </c>
      <c r="I1976" s="147" t="s">
        <v>2560</v>
      </c>
      <c r="J1976" s="117" t="s">
        <v>18</v>
      </c>
      <c r="K1976" s="364" t="s">
        <v>4839</v>
      </c>
    </row>
    <row r="1977" spans="1:11" ht="45" x14ac:dyDescent="0.25">
      <c r="A1977" s="111">
        <v>38</v>
      </c>
      <c r="B1977" s="301" t="s">
        <v>2608</v>
      </c>
      <c r="C1977" s="111" t="s">
        <v>15</v>
      </c>
      <c r="D1977" s="111">
        <v>1</v>
      </c>
      <c r="E1977" s="302" t="s">
        <v>2481</v>
      </c>
      <c r="F1977" s="304">
        <v>0</v>
      </c>
      <c r="G1977" s="384">
        <v>0</v>
      </c>
      <c r="H1977" s="348">
        <v>0</v>
      </c>
      <c r="I1977" s="147" t="s">
        <v>2560</v>
      </c>
      <c r="J1977" s="117" t="s">
        <v>18</v>
      </c>
      <c r="K1977" s="364" t="s">
        <v>4839</v>
      </c>
    </row>
    <row r="1978" spans="1:11" ht="45" x14ac:dyDescent="0.25">
      <c r="A1978" s="111">
        <v>39</v>
      </c>
      <c r="B1978" s="301" t="s">
        <v>2608</v>
      </c>
      <c r="C1978" s="111" t="s">
        <v>15</v>
      </c>
      <c r="D1978" s="111">
        <v>1</v>
      </c>
      <c r="E1978" s="302" t="s">
        <v>2481</v>
      </c>
      <c r="F1978" s="304">
        <v>0</v>
      </c>
      <c r="G1978" s="384">
        <v>0</v>
      </c>
      <c r="H1978" s="348">
        <v>0</v>
      </c>
      <c r="I1978" s="147" t="s">
        <v>2560</v>
      </c>
      <c r="J1978" s="117" t="s">
        <v>18</v>
      </c>
      <c r="K1978" s="364" t="s">
        <v>4839</v>
      </c>
    </row>
    <row r="1979" spans="1:11" ht="45" x14ac:dyDescent="0.25">
      <c r="A1979" s="111">
        <v>40</v>
      </c>
      <c r="B1979" s="301" t="s">
        <v>2608</v>
      </c>
      <c r="C1979" s="111" t="s">
        <v>15</v>
      </c>
      <c r="D1979" s="111">
        <v>1</v>
      </c>
      <c r="E1979" s="302" t="s">
        <v>2481</v>
      </c>
      <c r="F1979" s="304">
        <v>0</v>
      </c>
      <c r="G1979" s="384">
        <v>0</v>
      </c>
      <c r="H1979" s="348">
        <v>0</v>
      </c>
      <c r="I1979" s="147" t="s">
        <v>2560</v>
      </c>
      <c r="J1979" s="117" t="s">
        <v>18</v>
      </c>
      <c r="K1979" s="364" t="s">
        <v>4839</v>
      </c>
    </row>
    <row r="1980" spans="1:11" ht="45" x14ac:dyDescent="0.25">
      <c r="A1980" s="111">
        <v>41</v>
      </c>
      <c r="B1980" s="301" t="s">
        <v>2609</v>
      </c>
      <c r="C1980" s="111" t="s">
        <v>15</v>
      </c>
      <c r="D1980" s="111">
        <v>1</v>
      </c>
      <c r="E1980" s="302" t="s">
        <v>2481</v>
      </c>
      <c r="F1980" s="304">
        <v>0</v>
      </c>
      <c r="G1980" s="384">
        <v>0</v>
      </c>
      <c r="H1980" s="348">
        <v>0</v>
      </c>
      <c r="I1980" s="147" t="s">
        <v>2560</v>
      </c>
      <c r="J1980" s="117" t="s">
        <v>18</v>
      </c>
      <c r="K1980" s="364" t="s">
        <v>4839</v>
      </c>
    </row>
    <row r="1981" spans="1:11" ht="45" x14ac:dyDescent="0.25">
      <c r="A1981" s="111">
        <v>42</v>
      </c>
      <c r="B1981" s="301" t="s">
        <v>2609</v>
      </c>
      <c r="C1981" s="111" t="s">
        <v>15</v>
      </c>
      <c r="D1981" s="111">
        <v>1</v>
      </c>
      <c r="E1981" s="302" t="s">
        <v>2481</v>
      </c>
      <c r="F1981" s="304">
        <v>0</v>
      </c>
      <c r="G1981" s="384">
        <v>0</v>
      </c>
      <c r="H1981" s="348">
        <v>0</v>
      </c>
      <c r="I1981" s="147" t="s">
        <v>2560</v>
      </c>
      <c r="J1981" s="117" t="s">
        <v>18</v>
      </c>
      <c r="K1981" s="364" t="s">
        <v>4839</v>
      </c>
    </row>
    <row r="1982" spans="1:11" ht="45" x14ac:dyDescent="0.25">
      <c r="A1982" s="111">
        <v>43</v>
      </c>
      <c r="B1982" s="301" t="s">
        <v>2610</v>
      </c>
      <c r="C1982" s="111" t="s">
        <v>15</v>
      </c>
      <c r="D1982" s="111">
        <v>1</v>
      </c>
      <c r="E1982" s="302" t="s">
        <v>2611</v>
      </c>
      <c r="F1982" s="304" t="s">
        <v>2612</v>
      </c>
      <c r="G1982" s="384">
        <v>760000</v>
      </c>
      <c r="H1982" s="348">
        <v>0</v>
      </c>
      <c r="I1982" s="147" t="s">
        <v>2560</v>
      </c>
      <c r="J1982" s="117" t="s">
        <v>18</v>
      </c>
      <c r="K1982" s="364" t="s">
        <v>4839</v>
      </c>
    </row>
    <row r="1983" spans="1:11" ht="45" x14ac:dyDescent="0.25">
      <c r="A1983" s="111">
        <v>44</v>
      </c>
      <c r="B1983" s="301" t="s">
        <v>2610</v>
      </c>
      <c r="C1983" s="111" t="s">
        <v>15</v>
      </c>
      <c r="D1983" s="111">
        <v>1</v>
      </c>
      <c r="E1983" s="302" t="s">
        <v>2613</v>
      </c>
      <c r="F1983" s="304" t="s">
        <v>2612</v>
      </c>
      <c r="G1983" s="384">
        <v>760000</v>
      </c>
      <c r="H1983" s="348">
        <v>0</v>
      </c>
      <c r="I1983" s="147" t="s">
        <v>2560</v>
      </c>
      <c r="J1983" s="117" t="s">
        <v>18</v>
      </c>
      <c r="K1983" s="364" t="s">
        <v>4839</v>
      </c>
    </row>
    <row r="1984" spans="1:11" ht="45" x14ac:dyDescent="0.25">
      <c r="A1984" s="111">
        <v>45</v>
      </c>
      <c r="B1984" s="301" t="s">
        <v>2610</v>
      </c>
      <c r="C1984" s="111" t="s">
        <v>15</v>
      </c>
      <c r="D1984" s="111">
        <v>1</v>
      </c>
      <c r="E1984" s="302" t="s">
        <v>2614</v>
      </c>
      <c r="F1984" s="304" t="s">
        <v>2612</v>
      </c>
      <c r="G1984" s="384">
        <v>760000</v>
      </c>
      <c r="H1984" s="348">
        <v>0</v>
      </c>
      <c r="I1984" s="147" t="s">
        <v>2560</v>
      </c>
      <c r="J1984" s="117" t="s">
        <v>18</v>
      </c>
      <c r="K1984" s="364" t="s">
        <v>4839</v>
      </c>
    </row>
    <row r="1985" spans="1:11" ht="45" x14ac:dyDescent="0.25">
      <c r="A1985" s="111">
        <v>46</v>
      </c>
      <c r="B1985" s="301" t="s">
        <v>2610</v>
      </c>
      <c r="C1985" s="111" t="s">
        <v>15</v>
      </c>
      <c r="D1985" s="111">
        <v>1</v>
      </c>
      <c r="E1985" s="302" t="s">
        <v>2615</v>
      </c>
      <c r="F1985" s="304" t="s">
        <v>2612</v>
      </c>
      <c r="G1985" s="384">
        <v>760000</v>
      </c>
      <c r="H1985" s="348">
        <v>0</v>
      </c>
      <c r="I1985" s="147" t="s">
        <v>2560</v>
      </c>
      <c r="J1985" s="117" t="s">
        <v>18</v>
      </c>
      <c r="K1985" s="364" t="s">
        <v>4839</v>
      </c>
    </row>
    <row r="1986" spans="1:11" ht="45" x14ac:dyDescent="0.25">
      <c r="A1986" s="111">
        <v>47</v>
      </c>
      <c r="B1986" s="301" t="s">
        <v>2610</v>
      </c>
      <c r="C1986" s="111" t="s">
        <v>15</v>
      </c>
      <c r="D1986" s="111">
        <v>1</v>
      </c>
      <c r="E1986" s="302" t="s">
        <v>2616</v>
      </c>
      <c r="F1986" s="304" t="s">
        <v>2612</v>
      </c>
      <c r="G1986" s="384">
        <v>760000</v>
      </c>
      <c r="H1986" s="348">
        <v>0</v>
      </c>
      <c r="I1986" s="147" t="s">
        <v>2560</v>
      </c>
      <c r="J1986" s="117" t="s">
        <v>18</v>
      </c>
      <c r="K1986" s="364" t="s">
        <v>4839</v>
      </c>
    </row>
    <row r="1987" spans="1:11" ht="45" x14ac:dyDescent="0.25">
      <c r="A1987" s="111">
        <v>48</v>
      </c>
      <c r="B1987" s="301" t="s">
        <v>2617</v>
      </c>
      <c r="C1987" s="111" t="s">
        <v>15</v>
      </c>
      <c r="D1987" s="111">
        <v>1</v>
      </c>
      <c r="E1987" s="302" t="s">
        <v>2618</v>
      </c>
      <c r="F1987" s="304" t="s">
        <v>1420</v>
      </c>
      <c r="G1987" s="384">
        <v>1530000</v>
      </c>
      <c r="H1987" s="348">
        <v>0</v>
      </c>
      <c r="I1987" s="147" t="s">
        <v>2560</v>
      </c>
      <c r="J1987" s="117" t="s">
        <v>18</v>
      </c>
      <c r="K1987" s="364" t="s">
        <v>4839</v>
      </c>
    </row>
    <row r="1988" spans="1:11" ht="45" x14ac:dyDescent="0.25">
      <c r="A1988" s="111">
        <v>49</v>
      </c>
      <c r="B1988" s="301" t="s">
        <v>2619</v>
      </c>
      <c r="C1988" s="111" t="s">
        <v>15</v>
      </c>
      <c r="D1988" s="111">
        <v>1</v>
      </c>
      <c r="E1988" s="302" t="s">
        <v>2620</v>
      </c>
      <c r="F1988" s="304" t="s">
        <v>2621</v>
      </c>
      <c r="G1988" s="384" t="s">
        <v>2622</v>
      </c>
      <c r="H1988" s="348">
        <v>0</v>
      </c>
      <c r="I1988" s="147" t="s">
        <v>2560</v>
      </c>
      <c r="J1988" s="117" t="s">
        <v>18</v>
      </c>
      <c r="K1988" s="364" t="s">
        <v>4839</v>
      </c>
    </row>
    <row r="1989" spans="1:11" ht="45" x14ac:dyDescent="0.25">
      <c r="A1989" s="111">
        <v>50</v>
      </c>
      <c r="B1989" s="301" t="s">
        <v>2623</v>
      </c>
      <c r="C1989" s="111" t="s">
        <v>15</v>
      </c>
      <c r="D1989" s="111">
        <v>1</v>
      </c>
      <c r="E1989" s="302" t="s">
        <v>2624</v>
      </c>
      <c r="F1989" s="303">
        <v>41452</v>
      </c>
      <c r="G1989" s="384">
        <v>2425500</v>
      </c>
      <c r="H1989" s="348">
        <v>0</v>
      </c>
      <c r="I1989" s="147" t="s">
        <v>2625</v>
      </c>
      <c r="J1989" s="117" t="s">
        <v>18</v>
      </c>
      <c r="K1989" s="364" t="s">
        <v>4839</v>
      </c>
    </row>
    <row r="1990" spans="1:11" ht="45" x14ac:dyDescent="0.25">
      <c r="A1990" s="111">
        <v>51</v>
      </c>
      <c r="B1990" s="301" t="s">
        <v>2623</v>
      </c>
      <c r="C1990" s="111" t="s">
        <v>15</v>
      </c>
      <c r="D1990" s="111">
        <v>1</v>
      </c>
      <c r="E1990" s="302" t="s">
        <v>2626</v>
      </c>
      <c r="F1990" s="303">
        <v>41452</v>
      </c>
      <c r="G1990" s="384">
        <v>2425500</v>
      </c>
      <c r="H1990" s="348">
        <v>0</v>
      </c>
      <c r="I1990" s="147" t="s">
        <v>2625</v>
      </c>
      <c r="J1990" s="117" t="s">
        <v>18</v>
      </c>
      <c r="K1990" s="364" t="s">
        <v>4839</v>
      </c>
    </row>
    <row r="1991" spans="1:11" ht="63.75" x14ac:dyDescent="0.25">
      <c r="A1991" s="111">
        <v>52</v>
      </c>
      <c r="B1991" s="301" t="s">
        <v>1313</v>
      </c>
      <c r="C1991" s="111" t="s">
        <v>15</v>
      </c>
      <c r="D1991" s="111">
        <v>1</v>
      </c>
      <c r="E1991" s="302" t="s">
        <v>2472</v>
      </c>
      <c r="F1991" s="303">
        <v>41452</v>
      </c>
      <c r="G1991" s="384">
        <v>7034500</v>
      </c>
      <c r="H1991" s="348">
        <v>0</v>
      </c>
      <c r="I1991" s="147" t="s">
        <v>4230</v>
      </c>
      <c r="J1991" s="117" t="s">
        <v>52</v>
      </c>
      <c r="K1991" s="147" t="s">
        <v>4840</v>
      </c>
    </row>
    <row r="1992" spans="1:11" ht="63.75" x14ac:dyDescent="0.25">
      <c r="A1992" s="111">
        <v>53</v>
      </c>
      <c r="B1992" s="301" t="s">
        <v>1313</v>
      </c>
      <c r="C1992" s="111" t="s">
        <v>15</v>
      </c>
      <c r="D1992" s="111">
        <v>1</v>
      </c>
      <c r="E1992" s="302" t="s">
        <v>2473</v>
      </c>
      <c r="F1992" s="303">
        <v>41474</v>
      </c>
      <c r="G1992" s="384">
        <v>6985000</v>
      </c>
      <c r="H1992" s="348">
        <v>0</v>
      </c>
      <c r="I1992" s="147" t="s">
        <v>2474</v>
      </c>
      <c r="J1992" s="117" t="s">
        <v>52</v>
      </c>
      <c r="K1992" s="147" t="s">
        <v>4840</v>
      </c>
    </row>
    <row r="1993" spans="1:11" ht="63.75" x14ac:dyDescent="0.25">
      <c r="A1993" s="111">
        <v>54</v>
      </c>
      <c r="B1993" s="301" t="s">
        <v>2475</v>
      </c>
      <c r="C1993" s="111" t="s">
        <v>15</v>
      </c>
      <c r="D1993" s="111">
        <v>1</v>
      </c>
      <c r="E1993" s="302" t="s">
        <v>2476</v>
      </c>
      <c r="F1993" s="303">
        <v>41546</v>
      </c>
      <c r="G1993" s="384">
        <v>7320500</v>
      </c>
      <c r="H1993" s="348">
        <v>0</v>
      </c>
      <c r="I1993" s="147" t="s">
        <v>4231</v>
      </c>
      <c r="J1993" s="117" t="s">
        <v>52</v>
      </c>
      <c r="K1993" s="147" t="s">
        <v>4840</v>
      </c>
    </row>
    <row r="1994" spans="1:11" ht="63.75" x14ac:dyDescent="0.25">
      <c r="A1994" s="111">
        <v>55</v>
      </c>
      <c r="B1994" s="301" t="s">
        <v>2477</v>
      </c>
      <c r="C1994" s="111" t="s">
        <v>15</v>
      </c>
      <c r="D1994" s="111">
        <v>1</v>
      </c>
      <c r="E1994" s="302" t="s">
        <v>2478</v>
      </c>
      <c r="F1994" s="303">
        <v>41150</v>
      </c>
      <c r="G1994" s="384">
        <v>7609091</v>
      </c>
      <c r="H1994" s="348">
        <v>0</v>
      </c>
      <c r="I1994" s="147" t="s">
        <v>2469</v>
      </c>
      <c r="J1994" s="117" t="s">
        <v>52</v>
      </c>
      <c r="K1994" s="147" t="s">
        <v>4840</v>
      </c>
    </row>
    <row r="1995" spans="1:11" ht="63.75" x14ac:dyDescent="0.25">
      <c r="A1995" s="111">
        <v>56</v>
      </c>
      <c r="B1995" s="301" t="s">
        <v>2479</v>
      </c>
      <c r="C1995" s="111" t="s">
        <v>15</v>
      </c>
      <c r="D1995" s="111">
        <v>1</v>
      </c>
      <c r="E1995" s="302" t="s">
        <v>2480</v>
      </c>
      <c r="F1995" s="303">
        <v>42080</v>
      </c>
      <c r="G1995" s="384">
        <v>10670000</v>
      </c>
      <c r="H1995" s="348">
        <v>0</v>
      </c>
      <c r="I1995" s="147" t="s">
        <v>2469</v>
      </c>
      <c r="J1995" s="117" t="s">
        <v>52</v>
      </c>
      <c r="K1995" s="147" t="s">
        <v>4840</v>
      </c>
    </row>
    <row r="1996" spans="1:11" ht="63.75" x14ac:dyDescent="0.25">
      <c r="A1996" s="111">
        <v>57</v>
      </c>
      <c r="B1996" s="301" t="s">
        <v>2479</v>
      </c>
      <c r="C1996" s="111" t="s">
        <v>15</v>
      </c>
      <c r="D1996" s="111">
        <v>1</v>
      </c>
      <c r="E1996" s="302" t="s">
        <v>2481</v>
      </c>
      <c r="F1996" s="304">
        <v>0</v>
      </c>
      <c r="G1996" s="384">
        <v>0</v>
      </c>
      <c r="H1996" s="348">
        <v>0</v>
      </c>
      <c r="I1996" s="147" t="s">
        <v>2469</v>
      </c>
      <c r="J1996" s="117" t="s">
        <v>52</v>
      </c>
      <c r="K1996" s="147" t="s">
        <v>4840</v>
      </c>
    </row>
    <row r="1997" spans="1:11" ht="63.75" x14ac:dyDescent="0.25">
      <c r="A1997" s="111">
        <v>58</v>
      </c>
      <c r="B1997" s="164" t="s">
        <v>2482</v>
      </c>
      <c r="C1997" s="111" t="s">
        <v>15</v>
      </c>
      <c r="D1997" s="111">
        <v>1</v>
      </c>
      <c r="E1997" s="306" t="s">
        <v>2483</v>
      </c>
      <c r="F1997" s="303">
        <v>41474</v>
      </c>
      <c r="G1997" s="384">
        <v>2574000</v>
      </c>
      <c r="H1997" s="348">
        <v>0</v>
      </c>
      <c r="I1997" s="147" t="s">
        <v>2469</v>
      </c>
      <c r="J1997" s="117" t="s">
        <v>52</v>
      </c>
      <c r="K1997" s="147" t="s">
        <v>4840</v>
      </c>
    </row>
    <row r="1998" spans="1:11" ht="63.75" x14ac:dyDescent="0.25">
      <c r="A1998" s="111">
        <v>59</v>
      </c>
      <c r="B1998" s="301" t="s">
        <v>2484</v>
      </c>
      <c r="C1998" s="111" t="s">
        <v>15</v>
      </c>
      <c r="D1998" s="111">
        <v>1</v>
      </c>
      <c r="E1998" s="302" t="s">
        <v>2485</v>
      </c>
      <c r="F1998" s="303">
        <v>40899</v>
      </c>
      <c r="G1998" s="384">
        <v>12700000</v>
      </c>
      <c r="H1998" s="348">
        <v>0</v>
      </c>
      <c r="I1998" s="147" t="s">
        <v>4230</v>
      </c>
      <c r="J1998" s="117" t="s">
        <v>52</v>
      </c>
      <c r="K1998" s="147" t="s">
        <v>4840</v>
      </c>
    </row>
    <row r="1999" spans="1:11" ht="63.75" x14ac:dyDescent="0.25">
      <c r="A1999" s="111">
        <v>60</v>
      </c>
      <c r="B1999" s="301" t="s">
        <v>61</v>
      </c>
      <c r="C1999" s="111" t="s">
        <v>15</v>
      </c>
      <c r="D1999" s="111">
        <v>1</v>
      </c>
      <c r="E1999" s="302" t="s">
        <v>2486</v>
      </c>
      <c r="F1999" s="303">
        <v>41101</v>
      </c>
      <c r="G1999" s="384">
        <v>12700000</v>
      </c>
      <c r="H1999" s="348">
        <v>0</v>
      </c>
      <c r="I1999" s="147" t="s">
        <v>4230</v>
      </c>
      <c r="J1999" s="117" t="s">
        <v>52</v>
      </c>
      <c r="K1999" s="147" t="s">
        <v>4840</v>
      </c>
    </row>
    <row r="2000" spans="1:11" ht="63.75" x14ac:dyDescent="0.25">
      <c r="A2000" s="111">
        <v>61</v>
      </c>
      <c r="B2000" s="301" t="s">
        <v>1321</v>
      </c>
      <c r="C2000" s="111" t="s">
        <v>15</v>
      </c>
      <c r="D2000" s="111">
        <v>1</v>
      </c>
      <c r="E2000" s="302" t="s">
        <v>2487</v>
      </c>
      <c r="F2000" s="303">
        <v>40470</v>
      </c>
      <c r="G2000" s="384">
        <v>18000000</v>
      </c>
      <c r="H2000" s="348">
        <v>0</v>
      </c>
      <c r="I2000" s="147" t="s">
        <v>4230</v>
      </c>
      <c r="J2000" s="117" t="s">
        <v>52</v>
      </c>
      <c r="K2000" s="147" t="s">
        <v>4840</v>
      </c>
    </row>
    <row r="2001" spans="1:11" ht="63.75" x14ac:dyDescent="0.25">
      <c r="A2001" s="111">
        <v>62</v>
      </c>
      <c r="B2001" s="301" t="s">
        <v>2488</v>
      </c>
      <c r="C2001" s="111" t="s">
        <v>15</v>
      </c>
      <c r="D2001" s="111">
        <v>1</v>
      </c>
      <c r="E2001" s="302" t="s">
        <v>2489</v>
      </c>
      <c r="F2001" s="303">
        <v>41269</v>
      </c>
      <c r="G2001" s="384">
        <v>14982000</v>
      </c>
      <c r="H2001" s="348">
        <v>0</v>
      </c>
      <c r="I2001" s="147" t="s">
        <v>4230</v>
      </c>
      <c r="J2001" s="117" t="s">
        <v>52</v>
      </c>
      <c r="K2001" s="147" t="s">
        <v>4840</v>
      </c>
    </row>
    <row r="2002" spans="1:11" ht="63.75" x14ac:dyDescent="0.25">
      <c r="A2002" s="111">
        <v>63</v>
      </c>
      <c r="B2002" s="301" t="s">
        <v>2524</v>
      </c>
      <c r="C2002" s="111" t="s">
        <v>15</v>
      </c>
      <c r="D2002" s="111">
        <v>1</v>
      </c>
      <c r="E2002" s="302" t="s">
        <v>4232</v>
      </c>
      <c r="F2002" s="303">
        <v>42590</v>
      </c>
      <c r="G2002" s="384">
        <v>18848294</v>
      </c>
      <c r="H2002" s="348">
        <v>0</v>
      </c>
      <c r="I2002" s="147" t="s">
        <v>2469</v>
      </c>
      <c r="J2002" s="117" t="s">
        <v>52</v>
      </c>
      <c r="K2002" s="147" t="s">
        <v>4840</v>
      </c>
    </row>
    <row r="2003" spans="1:11" ht="51" x14ac:dyDescent="0.25">
      <c r="A2003" s="111">
        <v>64</v>
      </c>
      <c r="B2003" s="301" t="s">
        <v>2627</v>
      </c>
      <c r="C2003" s="111" t="s">
        <v>15</v>
      </c>
      <c r="D2003" s="111">
        <v>1</v>
      </c>
      <c r="E2003" s="302" t="s">
        <v>2628</v>
      </c>
      <c r="F2003" s="303">
        <v>40857</v>
      </c>
      <c r="G2003" s="384">
        <v>2970000</v>
      </c>
      <c r="H2003" s="348">
        <v>0</v>
      </c>
      <c r="I2003" s="147" t="s">
        <v>2498</v>
      </c>
      <c r="J2003" s="117" t="s">
        <v>18</v>
      </c>
      <c r="K2003" s="364" t="s">
        <v>4839</v>
      </c>
    </row>
    <row r="2004" spans="1:11" ht="45" x14ac:dyDescent="0.25">
      <c r="A2004" s="111">
        <v>65</v>
      </c>
      <c r="B2004" s="164" t="s">
        <v>2629</v>
      </c>
      <c r="C2004" s="111" t="s">
        <v>15</v>
      </c>
      <c r="D2004" s="111">
        <v>1</v>
      </c>
      <c r="E2004" s="306" t="s">
        <v>2630</v>
      </c>
      <c r="F2004" s="303">
        <v>41546</v>
      </c>
      <c r="G2004" s="384">
        <v>2475000</v>
      </c>
      <c r="H2004" s="348">
        <v>0</v>
      </c>
      <c r="I2004" s="147" t="s">
        <v>4233</v>
      </c>
      <c r="J2004" s="117" t="s">
        <v>18</v>
      </c>
      <c r="K2004" s="364" t="s">
        <v>4839</v>
      </c>
    </row>
    <row r="2005" spans="1:11" ht="63.75" x14ac:dyDescent="0.25">
      <c r="A2005" s="111">
        <v>66</v>
      </c>
      <c r="B2005" s="164" t="s">
        <v>2490</v>
      </c>
      <c r="C2005" s="111" t="s">
        <v>15</v>
      </c>
      <c r="D2005" s="111">
        <v>1</v>
      </c>
      <c r="E2005" s="306" t="s">
        <v>2491</v>
      </c>
      <c r="F2005" s="303">
        <v>39756</v>
      </c>
      <c r="G2005" s="384">
        <v>3550000</v>
      </c>
      <c r="H2005" s="348">
        <v>0</v>
      </c>
      <c r="I2005" s="147" t="s">
        <v>2492</v>
      </c>
      <c r="J2005" s="117" t="s">
        <v>52</v>
      </c>
      <c r="K2005" s="147" t="s">
        <v>4840</v>
      </c>
    </row>
    <row r="2006" spans="1:11" ht="63.75" x14ac:dyDescent="0.25">
      <c r="A2006" s="111">
        <v>67</v>
      </c>
      <c r="B2006" s="164" t="s">
        <v>2493</v>
      </c>
      <c r="C2006" s="111" t="s">
        <v>15</v>
      </c>
      <c r="D2006" s="111">
        <v>1</v>
      </c>
      <c r="E2006" s="306" t="s">
        <v>2494</v>
      </c>
      <c r="F2006" s="303">
        <v>39836</v>
      </c>
      <c r="G2006" s="384">
        <v>8391360</v>
      </c>
      <c r="H2006" s="348">
        <v>0</v>
      </c>
      <c r="I2006" s="147" t="s">
        <v>2495</v>
      </c>
      <c r="J2006" s="117" t="s">
        <v>52</v>
      </c>
      <c r="K2006" s="147" t="s">
        <v>4840</v>
      </c>
    </row>
    <row r="2007" spans="1:11" ht="63.75" x14ac:dyDescent="0.25">
      <c r="A2007" s="111">
        <v>68</v>
      </c>
      <c r="B2007" s="164" t="s">
        <v>2496</v>
      </c>
      <c r="C2007" s="111" t="s">
        <v>15</v>
      </c>
      <c r="D2007" s="111">
        <v>1</v>
      </c>
      <c r="E2007" s="306" t="s">
        <v>2497</v>
      </c>
      <c r="F2007" s="303">
        <v>42222</v>
      </c>
      <c r="G2007" s="384">
        <v>6290000</v>
      </c>
      <c r="H2007" s="348">
        <v>0</v>
      </c>
      <c r="I2007" s="147" t="s">
        <v>2469</v>
      </c>
      <c r="J2007" s="117" t="s">
        <v>52</v>
      </c>
      <c r="K2007" s="147" t="s">
        <v>4840</v>
      </c>
    </row>
    <row r="2008" spans="1:11" ht="63.75" x14ac:dyDescent="0.25">
      <c r="A2008" s="111">
        <v>69</v>
      </c>
      <c r="B2008" s="164" t="s">
        <v>2499</v>
      </c>
      <c r="C2008" s="111" t="s">
        <v>15</v>
      </c>
      <c r="D2008" s="111">
        <v>1</v>
      </c>
      <c r="E2008" s="306" t="s">
        <v>2500</v>
      </c>
      <c r="F2008" s="303">
        <v>41410</v>
      </c>
      <c r="G2008" s="384">
        <v>7777</v>
      </c>
      <c r="H2008" s="348">
        <v>0</v>
      </c>
      <c r="I2008" s="147" t="s">
        <v>2469</v>
      </c>
      <c r="J2008" s="117" t="s">
        <v>52</v>
      </c>
      <c r="K2008" s="147" t="s">
        <v>4840</v>
      </c>
    </row>
    <row r="2009" spans="1:11" ht="45" x14ac:dyDescent="0.25">
      <c r="A2009" s="111">
        <v>70</v>
      </c>
      <c r="B2009" s="164" t="s">
        <v>2631</v>
      </c>
      <c r="C2009" s="111" t="s">
        <v>15</v>
      </c>
      <c r="D2009" s="111">
        <v>1</v>
      </c>
      <c r="E2009" s="306" t="s">
        <v>2632</v>
      </c>
      <c r="F2009" s="303">
        <v>41444</v>
      </c>
      <c r="G2009" s="384">
        <v>1755000</v>
      </c>
      <c r="H2009" s="348">
        <v>0</v>
      </c>
      <c r="I2009" s="147" t="s">
        <v>2633</v>
      </c>
      <c r="J2009" s="117" t="s">
        <v>18</v>
      </c>
      <c r="K2009" s="364" t="s">
        <v>4839</v>
      </c>
    </row>
    <row r="2010" spans="1:11" ht="63.75" x14ac:dyDescent="0.25">
      <c r="A2010" s="111">
        <v>71</v>
      </c>
      <c r="B2010" s="164" t="s">
        <v>4234</v>
      </c>
      <c r="C2010" s="111" t="s">
        <v>15</v>
      </c>
      <c r="D2010" s="111">
        <v>1</v>
      </c>
      <c r="E2010" s="306" t="s">
        <v>4235</v>
      </c>
      <c r="F2010" s="303">
        <v>41996</v>
      </c>
      <c r="G2010" s="384">
        <v>4389000</v>
      </c>
      <c r="H2010" s="348">
        <v>0</v>
      </c>
      <c r="I2010" s="147" t="s">
        <v>2469</v>
      </c>
      <c r="J2010" s="117" t="s">
        <v>52</v>
      </c>
      <c r="K2010" s="147" t="s">
        <v>4840</v>
      </c>
    </row>
    <row r="2011" spans="1:11" ht="45" x14ac:dyDescent="0.25">
      <c r="A2011" s="111">
        <v>72</v>
      </c>
      <c r="B2011" s="164" t="s">
        <v>2634</v>
      </c>
      <c r="C2011" s="111" t="s">
        <v>15</v>
      </c>
      <c r="D2011" s="111">
        <v>1</v>
      </c>
      <c r="E2011" s="306" t="s">
        <v>2635</v>
      </c>
      <c r="F2011" s="303">
        <v>41474</v>
      </c>
      <c r="G2011" s="384">
        <v>2475000</v>
      </c>
      <c r="H2011" s="348">
        <v>0</v>
      </c>
      <c r="I2011" s="147" t="s">
        <v>4236</v>
      </c>
      <c r="J2011" s="117" t="s">
        <v>18</v>
      </c>
      <c r="K2011" s="364" t="s">
        <v>4839</v>
      </c>
    </row>
    <row r="2012" spans="1:11" ht="45" x14ac:dyDescent="0.25">
      <c r="A2012" s="111">
        <v>73</v>
      </c>
      <c r="B2012" s="164" t="s">
        <v>2629</v>
      </c>
      <c r="C2012" s="111" t="s">
        <v>15</v>
      </c>
      <c r="D2012" s="111">
        <v>1</v>
      </c>
      <c r="E2012" s="306" t="s">
        <v>2636</v>
      </c>
      <c r="F2012" s="303">
        <v>41546</v>
      </c>
      <c r="G2012" s="384">
        <v>2475000</v>
      </c>
      <c r="H2012" s="348">
        <v>0</v>
      </c>
      <c r="I2012" s="147" t="s">
        <v>4236</v>
      </c>
      <c r="J2012" s="117" t="s">
        <v>18</v>
      </c>
      <c r="K2012" s="364" t="s">
        <v>4839</v>
      </c>
    </row>
    <row r="2013" spans="1:11" ht="63.75" x14ac:dyDescent="0.25">
      <c r="A2013" s="111">
        <v>74</v>
      </c>
      <c r="B2013" s="164" t="s">
        <v>2501</v>
      </c>
      <c r="C2013" s="111" t="s">
        <v>15</v>
      </c>
      <c r="D2013" s="111">
        <v>1</v>
      </c>
      <c r="E2013" s="306" t="s">
        <v>2502</v>
      </c>
      <c r="F2013" s="303">
        <v>41371</v>
      </c>
      <c r="G2013" s="384">
        <v>23270000</v>
      </c>
      <c r="H2013" s="348">
        <v>0</v>
      </c>
      <c r="I2013" s="147" t="s">
        <v>2503</v>
      </c>
      <c r="J2013" s="117" t="s">
        <v>52</v>
      </c>
      <c r="K2013" s="147" t="s">
        <v>4840</v>
      </c>
    </row>
    <row r="2014" spans="1:11" ht="63.75" x14ac:dyDescent="0.25">
      <c r="A2014" s="111">
        <v>75</v>
      </c>
      <c r="B2014" s="164" t="s">
        <v>2504</v>
      </c>
      <c r="C2014" s="111" t="s">
        <v>15</v>
      </c>
      <c r="D2014" s="111">
        <v>1</v>
      </c>
      <c r="E2014" s="306" t="s">
        <v>2505</v>
      </c>
      <c r="F2014" s="303">
        <v>41493</v>
      </c>
      <c r="G2014" s="384">
        <v>12943700</v>
      </c>
      <c r="H2014" s="348">
        <v>0</v>
      </c>
      <c r="I2014" s="147" t="s">
        <v>2503</v>
      </c>
      <c r="J2014" s="117" t="s">
        <v>52</v>
      </c>
      <c r="K2014" s="147" t="s">
        <v>4840</v>
      </c>
    </row>
    <row r="2015" spans="1:11" ht="63.75" x14ac:dyDescent="0.25">
      <c r="A2015" s="111">
        <v>76</v>
      </c>
      <c r="B2015" s="164" t="s">
        <v>2504</v>
      </c>
      <c r="C2015" s="111" t="s">
        <v>15</v>
      </c>
      <c r="D2015" s="111">
        <v>1</v>
      </c>
      <c r="E2015" s="306" t="s">
        <v>2506</v>
      </c>
      <c r="F2015" s="303">
        <v>41493</v>
      </c>
      <c r="G2015" s="384">
        <v>12943700</v>
      </c>
      <c r="H2015" s="348">
        <v>0</v>
      </c>
      <c r="I2015" s="147" t="s">
        <v>2507</v>
      </c>
      <c r="J2015" s="117" t="s">
        <v>52</v>
      </c>
      <c r="K2015" s="147" t="s">
        <v>4840</v>
      </c>
    </row>
    <row r="2016" spans="1:11" ht="63.75" x14ac:dyDescent="0.25">
      <c r="A2016" s="111">
        <v>77</v>
      </c>
      <c r="B2016" s="164" t="s">
        <v>2504</v>
      </c>
      <c r="C2016" s="111" t="s">
        <v>15</v>
      </c>
      <c r="D2016" s="111">
        <v>1</v>
      </c>
      <c r="E2016" s="306" t="s">
        <v>2508</v>
      </c>
      <c r="F2016" s="303">
        <v>41493</v>
      </c>
      <c r="G2016" s="384">
        <v>12943700</v>
      </c>
      <c r="H2016" s="348">
        <v>0</v>
      </c>
      <c r="I2016" s="147" t="s">
        <v>2509</v>
      </c>
      <c r="J2016" s="117" t="s">
        <v>52</v>
      </c>
      <c r="K2016" s="147" t="s">
        <v>4840</v>
      </c>
    </row>
    <row r="2017" spans="1:11" ht="63.75" x14ac:dyDescent="0.25">
      <c r="A2017" s="111">
        <v>78</v>
      </c>
      <c r="B2017" s="164" t="s">
        <v>2510</v>
      </c>
      <c r="C2017" s="111" t="s">
        <v>15</v>
      </c>
      <c r="D2017" s="111">
        <v>1</v>
      </c>
      <c r="E2017" s="306" t="s">
        <v>2511</v>
      </c>
      <c r="F2017" s="303">
        <v>40873</v>
      </c>
      <c r="G2017" s="384">
        <v>762563</v>
      </c>
      <c r="H2017" s="348">
        <v>0</v>
      </c>
      <c r="I2017" s="147" t="s">
        <v>2469</v>
      </c>
      <c r="J2017" s="117" t="s">
        <v>52</v>
      </c>
      <c r="K2017" s="147" t="s">
        <v>4840</v>
      </c>
    </row>
    <row r="2018" spans="1:11" ht="63.75" x14ac:dyDescent="0.25">
      <c r="A2018" s="111">
        <v>79</v>
      </c>
      <c r="B2018" s="164" t="s">
        <v>2512</v>
      </c>
      <c r="C2018" s="111" t="s">
        <v>15</v>
      </c>
      <c r="D2018" s="111">
        <v>1</v>
      </c>
      <c r="E2018" s="306" t="s">
        <v>2513</v>
      </c>
      <c r="F2018" s="303">
        <v>41450</v>
      </c>
      <c r="G2018" s="384">
        <v>1485000</v>
      </c>
      <c r="H2018" s="348">
        <v>0</v>
      </c>
      <c r="I2018" s="147" t="s">
        <v>2469</v>
      </c>
      <c r="J2018" s="117" t="s">
        <v>52</v>
      </c>
      <c r="K2018" s="147" t="s">
        <v>4840</v>
      </c>
    </row>
    <row r="2019" spans="1:11" ht="63.75" x14ac:dyDescent="0.25">
      <c r="A2019" s="111">
        <v>80</v>
      </c>
      <c r="B2019" s="164" t="s">
        <v>2514</v>
      </c>
      <c r="C2019" s="111" t="s">
        <v>15</v>
      </c>
      <c r="D2019" s="111">
        <v>1</v>
      </c>
      <c r="E2019" s="306" t="s">
        <v>2515</v>
      </c>
      <c r="F2019" s="303">
        <v>41996</v>
      </c>
      <c r="G2019" s="384">
        <v>16941100</v>
      </c>
      <c r="H2019" s="348">
        <v>0</v>
      </c>
      <c r="I2019" s="147" t="s">
        <v>4230</v>
      </c>
      <c r="J2019" s="117" t="s">
        <v>52</v>
      </c>
      <c r="K2019" s="147" t="s">
        <v>4840</v>
      </c>
    </row>
    <row r="2020" spans="1:11" ht="63.75" x14ac:dyDescent="0.25">
      <c r="A2020" s="111">
        <v>81</v>
      </c>
      <c r="B2020" s="164" t="s">
        <v>2516</v>
      </c>
      <c r="C2020" s="111" t="s">
        <v>15</v>
      </c>
      <c r="D2020" s="111">
        <v>1</v>
      </c>
      <c r="E2020" s="306" t="s">
        <v>2517</v>
      </c>
      <c r="F2020" s="303">
        <v>40786</v>
      </c>
      <c r="G2020" s="384">
        <v>13600000</v>
      </c>
      <c r="H2020" s="348">
        <v>0</v>
      </c>
      <c r="I2020" s="147" t="s">
        <v>2469</v>
      </c>
      <c r="J2020" s="117" t="s">
        <v>52</v>
      </c>
      <c r="K2020" s="147" t="s">
        <v>4840</v>
      </c>
    </row>
    <row r="2021" spans="1:11" ht="63.75" x14ac:dyDescent="0.25">
      <c r="A2021" s="111">
        <v>82</v>
      </c>
      <c r="B2021" s="164" t="s">
        <v>2518</v>
      </c>
      <c r="C2021" s="111" t="s">
        <v>15</v>
      </c>
      <c r="D2021" s="111">
        <v>1</v>
      </c>
      <c r="E2021" s="306" t="s">
        <v>2519</v>
      </c>
      <c r="F2021" s="303">
        <v>40109</v>
      </c>
      <c r="G2021" s="384">
        <v>23000000</v>
      </c>
      <c r="H2021" s="348">
        <v>0</v>
      </c>
      <c r="I2021" s="147" t="s">
        <v>2469</v>
      </c>
      <c r="J2021" s="117" t="s">
        <v>52</v>
      </c>
      <c r="K2021" s="147" t="s">
        <v>4840</v>
      </c>
    </row>
    <row r="2022" spans="1:11" ht="63.75" x14ac:dyDescent="0.25">
      <c r="A2022" s="111">
        <v>83</v>
      </c>
      <c r="B2022" s="164" t="s">
        <v>2520</v>
      </c>
      <c r="C2022" s="111" t="s">
        <v>15</v>
      </c>
      <c r="D2022" s="111">
        <v>1</v>
      </c>
      <c r="E2022" s="306" t="s">
        <v>2521</v>
      </c>
      <c r="F2022" s="303">
        <v>40573</v>
      </c>
      <c r="G2022" s="384">
        <v>17616000</v>
      </c>
      <c r="H2022" s="348">
        <v>0</v>
      </c>
      <c r="I2022" s="147" t="s">
        <v>2503</v>
      </c>
      <c r="J2022" s="117" t="s">
        <v>52</v>
      </c>
      <c r="K2022" s="147" t="s">
        <v>4840</v>
      </c>
    </row>
    <row r="2023" spans="1:11" ht="63.75" x14ac:dyDescent="0.25">
      <c r="A2023" s="111">
        <v>84</v>
      </c>
      <c r="B2023" s="164" t="s">
        <v>69</v>
      </c>
      <c r="C2023" s="111" t="s">
        <v>15</v>
      </c>
      <c r="D2023" s="111">
        <v>1</v>
      </c>
      <c r="E2023" s="306" t="s">
        <v>2522</v>
      </c>
      <c r="F2023" s="303">
        <v>42173</v>
      </c>
      <c r="G2023" s="384">
        <v>14465000</v>
      </c>
      <c r="H2023" s="348">
        <v>0</v>
      </c>
      <c r="I2023" s="147" t="s">
        <v>4230</v>
      </c>
      <c r="J2023" s="117" t="s">
        <v>52</v>
      </c>
      <c r="K2023" s="147" t="s">
        <v>4840</v>
      </c>
    </row>
    <row r="2024" spans="1:11" ht="63.75" x14ac:dyDescent="0.25">
      <c r="A2024" s="111">
        <v>85</v>
      </c>
      <c r="B2024" s="164" t="s">
        <v>1762</v>
      </c>
      <c r="C2024" s="111" t="s">
        <v>15</v>
      </c>
      <c r="D2024" s="111">
        <v>1</v>
      </c>
      <c r="E2024" s="306" t="s">
        <v>2523</v>
      </c>
      <c r="F2024" s="303">
        <v>42216</v>
      </c>
      <c r="G2024" s="384">
        <v>14465000</v>
      </c>
      <c r="H2024" s="348">
        <v>0</v>
      </c>
      <c r="I2024" s="147" t="s">
        <v>4237</v>
      </c>
      <c r="J2024" s="117" t="s">
        <v>52</v>
      </c>
      <c r="K2024" s="147" t="s">
        <v>4840</v>
      </c>
    </row>
    <row r="2025" spans="1:11" ht="63.75" x14ac:dyDescent="0.25">
      <c r="A2025" s="111">
        <v>86</v>
      </c>
      <c r="B2025" s="164" t="s">
        <v>2524</v>
      </c>
      <c r="C2025" s="111" t="s">
        <v>15</v>
      </c>
      <c r="D2025" s="111">
        <v>1</v>
      </c>
      <c r="E2025" s="306" t="s">
        <v>2525</v>
      </c>
      <c r="F2025" s="303">
        <v>42590</v>
      </c>
      <c r="G2025" s="384">
        <v>18848294</v>
      </c>
      <c r="H2025" s="348">
        <v>0</v>
      </c>
      <c r="I2025" s="147" t="s">
        <v>2526</v>
      </c>
      <c r="J2025" s="117" t="s">
        <v>52</v>
      </c>
      <c r="K2025" s="147" t="s">
        <v>4840</v>
      </c>
    </row>
    <row r="2026" spans="1:11" ht="63.75" x14ac:dyDescent="0.25">
      <c r="A2026" s="111">
        <v>87</v>
      </c>
      <c r="B2026" s="307" t="s">
        <v>2527</v>
      </c>
      <c r="C2026" s="111" t="s">
        <v>15</v>
      </c>
      <c r="D2026" s="111">
        <v>1</v>
      </c>
      <c r="E2026" s="365" t="s">
        <v>2528</v>
      </c>
      <c r="F2026" s="303">
        <v>42864</v>
      </c>
      <c r="G2026" s="384">
        <v>6590000</v>
      </c>
      <c r="H2026" s="348">
        <v>0</v>
      </c>
      <c r="I2026" s="147" t="s">
        <v>2469</v>
      </c>
      <c r="J2026" s="117" t="s">
        <v>52</v>
      </c>
      <c r="K2026" s="147" t="s">
        <v>4840</v>
      </c>
    </row>
    <row r="2027" spans="1:11" ht="45" x14ac:dyDescent="0.25">
      <c r="A2027" s="111">
        <v>88</v>
      </c>
      <c r="B2027" s="164" t="s">
        <v>2467</v>
      </c>
      <c r="C2027" s="111" t="s">
        <v>15</v>
      </c>
      <c r="D2027" s="111">
        <v>1</v>
      </c>
      <c r="E2027" s="306" t="s">
        <v>2529</v>
      </c>
      <c r="F2027" s="303">
        <v>41252</v>
      </c>
      <c r="G2027" s="384">
        <v>1988000</v>
      </c>
      <c r="H2027" s="348">
        <v>0</v>
      </c>
      <c r="I2027" s="147" t="s">
        <v>4236</v>
      </c>
      <c r="J2027" s="117" t="s">
        <v>18</v>
      </c>
      <c r="K2027" s="364" t="s">
        <v>4839</v>
      </c>
    </row>
    <row r="2028" spans="1:11" ht="63.75" x14ac:dyDescent="0.25">
      <c r="A2028" s="111">
        <v>89</v>
      </c>
      <c r="B2028" s="164" t="s">
        <v>2530</v>
      </c>
      <c r="C2028" s="111" t="s">
        <v>15</v>
      </c>
      <c r="D2028" s="111">
        <v>1</v>
      </c>
      <c r="E2028" s="306" t="s">
        <v>2531</v>
      </c>
      <c r="F2028" s="303">
        <v>41170</v>
      </c>
      <c r="G2028" s="384">
        <v>7100000</v>
      </c>
      <c r="H2028" s="348">
        <v>0</v>
      </c>
      <c r="I2028" s="147" t="s">
        <v>2474</v>
      </c>
      <c r="J2028" s="117" t="s">
        <v>52</v>
      </c>
      <c r="K2028" s="147" t="s">
        <v>4840</v>
      </c>
    </row>
    <row r="2029" spans="1:11" ht="63.75" x14ac:dyDescent="0.25">
      <c r="A2029" s="111">
        <v>90</v>
      </c>
      <c r="B2029" s="164" t="s">
        <v>2496</v>
      </c>
      <c r="C2029" s="111" t="s">
        <v>15</v>
      </c>
      <c r="D2029" s="111">
        <v>1</v>
      </c>
      <c r="E2029" s="306" t="s">
        <v>2532</v>
      </c>
      <c r="F2029" s="303">
        <v>42222</v>
      </c>
      <c r="G2029" s="384">
        <v>6290000</v>
      </c>
      <c r="H2029" s="348">
        <v>0</v>
      </c>
      <c r="I2029" s="147" t="s">
        <v>2469</v>
      </c>
      <c r="J2029" s="117" t="s">
        <v>52</v>
      </c>
      <c r="K2029" s="147" t="s">
        <v>4840</v>
      </c>
    </row>
    <row r="2030" spans="1:11" ht="63.75" x14ac:dyDescent="0.25">
      <c r="A2030" s="111">
        <v>91</v>
      </c>
      <c r="B2030" s="164" t="s">
        <v>2496</v>
      </c>
      <c r="C2030" s="111" t="s">
        <v>15</v>
      </c>
      <c r="D2030" s="111">
        <v>1</v>
      </c>
      <c r="E2030" s="306" t="s">
        <v>2533</v>
      </c>
      <c r="F2030" s="303">
        <v>42222</v>
      </c>
      <c r="G2030" s="384">
        <v>6290000</v>
      </c>
      <c r="H2030" s="348">
        <v>0</v>
      </c>
      <c r="I2030" s="147" t="s">
        <v>2469</v>
      </c>
      <c r="J2030" s="117" t="s">
        <v>52</v>
      </c>
      <c r="K2030" s="147" t="s">
        <v>4840</v>
      </c>
    </row>
    <row r="2031" spans="1:11" ht="63.75" x14ac:dyDescent="0.25">
      <c r="A2031" s="111">
        <v>92</v>
      </c>
      <c r="B2031" s="301" t="s">
        <v>2534</v>
      </c>
      <c r="C2031" s="111" t="s">
        <v>15</v>
      </c>
      <c r="D2031" s="111">
        <v>1</v>
      </c>
      <c r="E2031" s="302" t="s">
        <v>2481</v>
      </c>
      <c r="F2031" s="304">
        <v>0</v>
      </c>
      <c r="G2031" s="384">
        <v>0</v>
      </c>
      <c r="H2031" s="348">
        <v>0</v>
      </c>
      <c r="I2031" s="147" t="s">
        <v>2535</v>
      </c>
      <c r="J2031" s="117" t="s">
        <v>52</v>
      </c>
      <c r="K2031" s="147" t="s">
        <v>4840</v>
      </c>
    </row>
    <row r="2032" spans="1:11" ht="63.75" x14ac:dyDescent="0.25">
      <c r="A2032" s="111">
        <v>93</v>
      </c>
      <c r="B2032" s="147" t="s">
        <v>2536</v>
      </c>
      <c r="C2032" s="111" t="s">
        <v>15</v>
      </c>
      <c r="D2032" s="111">
        <v>1</v>
      </c>
      <c r="E2032" s="306" t="s">
        <v>2537</v>
      </c>
      <c r="F2032" s="304" t="s">
        <v>2538</v>
      </c>
      <c r="G2032" s="384">
        <v>38604784</v>
      </c>
      <c r="H2032" s="348">
        <v>0</v>
      </c>
      <c r="I2032" s="147" t="s">
        <v>2539</v>
      </c>
      <c r="J2032" s="117" t="s">
        <v>52</v>
      </c>
      <c r="K2032" s="147" t="s">
        <v>4840</v>
      </c>
    </row>
    <row r="2033" spans="1:11" ht="63.75" x14ac:dyDescent="0.25">
      <c r="A2033" s="111">
        <v>94</v>
      </c>
      <c r="B2033" s="306" t="s">
        <v>2540</v>
      </c>
      <c r="C2033" s="111" t="s">
        <v>15</v>
      </c>
      <c r="D2033" s="111">
        <v>1</v>
      </c>
      <c r="E2033" s="306" t="s">
        <v>2541</v>
      </c>
      <c r="F2033" s="304" t="s">
        <v>2542</v>
      </c>
      <c r="G2033" s="384">
        <v>40910000</v>
      </c>
      <c r="H2033" s="348">
        <v>0</v>
      </c>
      <c r="I2033" s="147" t="s">
        <v>2539</v>
      </c>
      <c r="J2033" s="117" t="s">
        <v>52</v>
      </c>
      <c r="K2033" s="147" t="s">
        <v>4840</v>
      </c>
    </row>
    <row r="2034" spans="1:11" ht="63.75" x14ac:dyDescent="0.25">
      <c r="A2034" s="111">
        <v>95</v>
      </c>
      <c r="B2034" s="148" t="s">
        <v>2543</v>
      </c>
      <c r="C2034" s="111" t="s">
        <v>15</v>
      </c>
      <c r="D2034" s="111">
        <v>1</v>
      </c>
      <c r="E2034" s="306" t="s">
        <v>2544</v>
      </c>
      <c r="F2034" s="304" t="s">
        <v>2545</v>
      </c>
      <c r="G2034" s="384">
        <v>58256800</v>
      </c>
      <c r="H2034" s="348">
        <v>0</v>
      </c>
      <c r="I2034" s="147" t="s">
        <v>2469</v>
      </c>
      <c r="J2034" s="117" t="s">
        <v>52</v>
      </c>
      <c r="K2034" s="147" t="s">
        <v>4840</v>
      </c>
    </row>
    <row r="2035" spans="1:11" ht="63.75" x14ac:dyDescent="0.25">
      <c r="A2035" s="111">
        <v>96</v>
      </c>
      <c r="B2035" s="148" t="s">
        <v>2546</v>
      </c>
      <c r="C2035" s="111" t="s">
        <v>15</v>
      </c>
      <c r="D2035" s="111">
        <v>1</v>
      </c>
      <c r="E2035" s="306" t="s">
        <v>2547</v>
      </c>
      <c r="F2035" s="304" t="s">
        <v>2199</v>
      </c>
      <c r="G2035" s="384">
        <v>1081080000</v>
      </c>
      <c r="H2035" s="348">
        <v>0</v>
      </c>
      <c r="I2035" s="147" t="s">
        <v>2469</v>
      </c>
      <c r="J2035" s="117" t="s">
        <v>52</v>
      </c>
      <c r="K2035" s="147" t="s">
        <v>4840</v>
      </c>
    </row>
    <row r="2036" spans="1:11" ht="63.75" x14ac:dyDescent="0.25">
      <c r="A2036" s="111">
        <v>97</v>
      </c>
      <c r="B2036" s="148" t="s">
        <v>2543</v>
      </c>
      <c r="C2036" s="111" t="s">
        <v>15</v>
      </c>
      <c r="D2036" s="111">
        <v>1</v>
      </c>
      <c r="E2036" s="306" t="s">
        <v>2548</v>
      </c>
      <c r="F2036" s="304" t="s">
        <v>2545</v>
      </c>
      <c r="G2036" s="384">
        <v>58256800</v>
      </c>
      <c r="H2036" s="348">
        <v>0</v>
      </c>
      <c r="I2036" s="147" t="s">
        <v>2469</v>
      </c>
      <c r="J2036" s="117" t="s">
        <v>52</v>
      </c>
      <c r="K2036" s="147" t="s">
        <v>4840</v>
      </c>
    </row>
    <row r="2037" spans="1:11" ht="63.75" x14ac:dyDescent="0.25">
      <c r="A2037" s="111">
        <v>98</v>
      </c>
      <c r="B2037" s="148" t="s">
        <v>2543</v>
      </c>
      <c r="C2037" s="111" t="s">
        <v>15</v>
      </c>
      <c r="D2037" s="111">
        <v>1</v>
      </c>
      <c r="E2037" s="306" t="s">
        <v>2549</v>
      </c>
      <c r="F2037" s="304" t="s">
        <v>2545</v>
      </c>
      <c r="G2037" s="384">
        <v>58256800</v>
      </c>
      <c r="H2037" s="348">
        <v>0</v>
      </c>
      <c r="I2037" s="147" t="s">
        <v>2469</v>
      </c>
      <c r="J2037" s="117" t="s">
        <v>52</v>
      </c>
      <c r="K2037" s="147" t="s">
        <v>4840</v>
      </c>
    </row>
    <row r="2038" spans="1:11" ht="63.75" x14ac:dyDescent="0.25">
      <c r="A2038" s="111">
        <v>99</v>
      </c>
      <c r="B2038" s="301" t="s">
        <v>2475</v>
      </c>
      <c r="C2038" s="111" t="s">
        <v>15</v>
      </c>
      <c r="D2038" s="111">
        <v>1</v>
      </c>
      <c r="E2038" s="306" t="s">
        <v>2550</v>
      </c>
      <c r="F2038" s="304">
        <v>0</v>
      </c>
      <c r="G2038" s="384">
        <v>0</v>
      </c>
      <c r="H2038" s="348">
        <v>0</v>
      </c>
      <c r="I2038" s="147" t="s">
        <v>4238</v>
      </c>
      <c r="J2038" s="117" t="s">
        <v>52</v>
      </c>
      <c r="K2038" s="147" t="s">
        <v>4840</v>
      </c>
    </row>
    <row r="2039" spans="1:11" ht="63.75" x14ac:dyDescent="0.25">
      <c r="A2039" s="111">
        <v>100</v>
      </c>
      <c r="B2039" s="301" t="s">
        <v>2475</v>
      </c>
      <c r="C2039" s="111" t="s">
        <v>15</v>
      </c>
      <c r="D2039" s="111">
        <v>1</v>
      </c>
      <c r="E2039" s="302" t="s">
        <v>2481</v>
      </c>
      <c r="F2039" s="304">
        <v>0</v>
      </c>
      <c r="G2039" s="384">
        <v>0</v>
      </c>
      <c r="H2039" s="348">
        <v>0</v>
      </c>
      <c r="I2039" s="302" t="s">
        <v>4238</v>
      </c>
      <c r="J2039" s="117" t="s">
        <v>52</v>
      </c>
      <c r="K2039" s="147" t="s">
        <v>4840</v>
      </c>
    </row>
    <row r="2040" spans="1:11" ht="63.75" x14ac:dyDescent="0.25">
      <c r="A2040" s="111">
        <v>101</v>
      </c>
      <c r="B2040" s="301" t="s">
        <v>772</v>
      </c>
      <c r="C2040" s="111" t="s">
        <v>15</v>
      </c>
      <c r="D2040" s="111">
        <v>1</v>
      </c>
      <c r="E2040" s="306" t="s">
        <v>2551</v>
      </c>
      <c r="F2040" s="304" t="s">
        <v>2552</v>
      </c>
      <c r="G2040" s="384">
        <v>935000</v>
      </c>
      <c r="H2040" s="348">
        <v>0</v>
      </c>
      <c r="I2040" s="147" t="s">
        <v>2539</v>
      </c>
      <c r="J2040" s="117" t="s">
        <v>52</v>
      </c>
      <c r="K2040" s="147" t="s">
        <v>4840</v>
      </c>
    </row>
    <row r="2041" spans="1:11" ht="63.75" x14ac:dyDescent="0.25">
      <c r="A2041" s="111">
        <v>102</v>
      </c>
      <c r="B2041" s="305" t="s">
        <v>2553</v>
      </c>
      <c r="C2041" s="308" t="s">
        <v>15</v>
      </c>
      <c r="D2041" s="308">
        <v>1</v>
      </c>
      <c r="E2041" s="365" t="s">
        <v>2554</v>
      </c>
      <c r="F2041" s="309">
        <v>41996</v>
      </c>
      <c r="G2041" s="384">
        <v>22836000</v>
      </c>
      <c r="H2041" s="348">
        <v>0</v>
      </c>
      <c r="I2041" s="149" t="s">
        <v>2539</v>
      </c>
      <c r="J2041" s="150" t="s">
        <v>52</v>
      </c>
      <c r="K2041" s="147" t="s">
        <v>4840</v>
      </c>
    </row>
    <row r="2042" spans="1:11" ht="63.75" x14ac:dyDescent="0.25">
      <c r="A2042" s="111">
        <v>103</v>
      </c>
      <c r="B2042" s="301" t="s">
        <v>2555</v>
      </c>
      <c r="C2042" s="111" t="s">
        <v>15</v>
      </c>
      <c r="D2042" s="111">
        <v>1</v>
      </c>
      <c r="E2042" s="302" t="s">
        <v>2481</v>
      </c>
      <c r="F2042" s="304">
        <v>0</v>
      </c>
      <c r="G2042" s="384">
        <v>0</v>
      </c>
      <c r="H2042" s="348">
        <v>0</v>
      </c>
      <c r="I2042" s="147" t="s">
        <v>2539</v>
      </c>
      <c r="J2042" s="117" t="s">
        <v>52</v>
      </c>
      <c r="K2042" s="147" t="s">
        <v>4840</v>
      </c>
    </row>
    <row r="2043" spans="1:11" ht="63.75" x14ac:dyDescent="0.25">
      <c r="A2043" s="366">
        <v>104</v>
      </c>
      <c r="B2043" s="367" t="s">
        <v>4239</v>
      </c>
      <c r="C2043" s="366" t="s">
        <v>15</v>
      </c>
      <c r="D2043" s="366">
        <v>1</v>
      </c>
      <c r="E2043" s="368" t="s">
        <v>4240</v>
      </c>
      <c r="F2043" s="369">
        <v>40628</v>
      </c>
      <c r="G2043" s="384">
        <v>543094860</v>
      </c>
      <c r="H2043" s="348">
        <v>135773670</v>
      </c>
      <c r="I2043" s="370" t="s">
        <v>4841</v>
      </c>
      <c r="J2043" s="371" t="s">
        <v>18</v>
      </c>
      <c r="K2043" s="370" t="s">
        <v>4842</v>
      </c>
    </row>
    <row r="2044" spans="1:11" ht="63.75" x14ac:dyDescent="0.25">
      <c r="A2044" s="366">
        <v>105</v>
      </c>
      <c r="B2044" s="367" t="s">
        <v>4241</v>
      </c>
      <c r="C2044" s="366" t="s">
        <v>15</v>
      </c>
      <c r="D2044" s="366">
        <v>1</v>
      </c>
      <c r="E2044" s="368" t="s">
        <v>4242</v>
      </c>
      <c r="F2044" s="369">
        <v>40872</v>
      </c>
      <c r="G2044" s="384">
        <v>484568000</v>
      </c>
      <c r="H2044" s="348">
        <v>0</v>
      </c>
      <c r="I2044" s="370" t="s">
        <v>4841</v>
      </c>
      <c r="J2044" s="371" t="s">
        <v>18</v>
      </c>
      <c r="K2044" s="370" t="s">
        <v>4842</v>
      </c>
    </row>
    <row r="2045" spans="1:11" ht="63.75" x14ac:dyDescent="0.25">
      <c r="A2045" s="366">
        <v>106</v>
      </c>
      <c r="B2045" s="367" t="s">
        <v>4243</v>
      </c>
      <c r="C2045" s="366" t="s">
        <v>15</v>
      </c>
      <c r="D2045" s="366">
        <v>1</v>
      </c>
      <c r="E2045" s="368" t="s">
        <v>4244</v>
      </c>
      <c r="F2045" s="369">
        <v>40695</v>
      </c>
      <c r="G2045" s="384">
        <v>36635170</v>
      </c>
      <c r="H2045" s="348">
        <v>9769342</v>
      </c>
      <c r="I2045" s="370" t="s">
        <v>4841</v>
      </c>
      <c r="J2045" s="371" t="s">
        <v>18</v>
      </c>
      <c r="K2045" s="370" t="s">
        <v>4842</v>
      </c>
    </row>
    <row r="2046" spans="1:11" ht="63.75" x14ac:dyDescent="0.25">
      <c r="A2046" s="366">
        <v>107</v>
      </c>
      <c r="B2046" s="367" t="s">
        <v>4245</v>
      </c>
      <c r="C2046" s="366" t="s">
        <v>15</v>
      </c>
      <c r="D2046" s="366">
        <v>1</v>
      </c>
      <c r="E2046" s="368" t="s">
        <v>4246</v>
      </c>
      <c r="F2046" s="369">
        <v>39447</v>
      </c>
      <c r="G2046" s="384">
        <v>354175013</v>
      </c>
      <c r="H2046" s="348">
        <v>0</v>
      </c>
      <c r="I2046" s="370" t="s">
        <v>4841</v>
      </c>
      <c r="J2046" s="371" t="s">
        <v>18</v>
      </c>
      <c r="K2046" s="370" t="s">
        <v>4842</v>
      </c>
    </row>
    <row r="2047" spans="1:11" ht="63.75" x14ac:dyDescent="0.25">
      <c r="A2047" s="366">
        <v>108</v>
      </c>
      <c r="B2047" s="367" t="s">
        <v>4245</v>
      </c>
      <c r="C2047" s="366" t="s">
        <v>15</v>
      </c>
      <c r="D2047" s="366">
        <v>1</v>
      </c>
      <c r="E2047" s="368" t="s">
        <v>4247</v>
      </c>
      <c r="F2047" s="369">
        <v>39447</v>
      </c>
      <c r="G2047" s="384">
        <v>354175013</v>
      </c>
      <c r="H2047" s="348">
        <v>0</v>
      </c>
      <c r="I2047" s="370" t="s">
        <v>4841</v>
      </c>
      <c r="J2047" s="371" t="s">
        <v>18</v>
      </c>
      <c r="K2047" s="370" t="s">
        <v>4842</v>
      </c>
    </row>
    <row r="2048" spans="1:11" ht="63.75" x14ac:dyDescent="0.25">
      <c r="A2048" s="366">
        <v>109</v>
      </c>
      <c r="B2048" s="367" t="s">
        <v>4248</v>
      </c>
      <c r="C2048" s="366" t="s">
        <v>15</v>
      </c>
      <c r="D2048" s="366">
        <v>1</v>
      </c>
      <c r="E2048" s="368" t="s">
        <v>4249</v>
      </c>
      <c r="F2048" s="369">
        <v>40710</v>
      </c>
      <c r="G2048" s="384">
        <v>36184000</v>
      </c>
      <c r="H2048" s="348">
        <v>0</v>
      </c>
      <c r="I2048" s="370" t="s">
        <v>4841</v>
      </c>
      <c r="J2048" s="371" t="s">
        <v>18</v>
      </c>
      <c r="K2048" s="370" t="s">
        <v>4842</v>
      </c>
    </row>
    <row r="2049" spans="1:11" ht="63.75" x14ac:dyDescent="0.25">
      <c r="A2049" s="366">
        <v>110</v>
      </c>
      <c r="B2049" s="367" t="s">
        <v>4250</v>
      </c>
      <c r="C2049" s="366" t="s">
        <v>15</v>
      </c>
      <c r="D2049" s="366">
        <v>1</v>
      </c>
      <c r="E2049" s="368" t="s">
        <v>4251</v>
      </c>
      <c r="F2049" s="369">
        <v>40568</v>
      </c>
      <c r="G2049" s="384">
        <v>1145377684</v>
      </c>
      <c r="H2049" s="348">
        <v>0</v>
      </c>
      <c r="I2049" s="370" t="s">
        <v>4841</v>
      </c>
      <c r="J2049" s="371" t="s">
        <v>18</v>
      </c>
      <c r="K2049" s="370" t="s">
        <v>4842</v>
      </c>
    </row>
    <row r="2050" spans="1:11" ht="63.75" x14ac:dyDescent="0.25">
      <c r="A2050" s="366">
        <v>111</v>
      </c>
      <c r="B2050" s="367" t="s">
        <v>4252</v>
      </c>
      <c r="C2050" s="366" t="s">
        <v>15</v>
      </c>
      <c r="D2050" s="366">
        <v>1</v>
      </c>
      <c r="E2050" s="368" t="s">
        <v>4253</v>
      </c>
      <c r="F2050" s="369">
        <v>40749</v>
      </c>
      <c r="G2050" s="384">
        <v>60283036</v>
      </c>
      <c r="H2050" s="348">
        <v>0</v>
      </c>
      <c r="I2050" s="370" t="s">
        <v>4841</v>
      </c>
      <c r="J2050" s="371" t="s">
        <v>18</v>
      </c>
      <c r="K2050" s="370" t="s">
        <v>4842</v>
      </c>
    </row>
    <row r="2051" spans="1:11" ht="63.75" x14ac:dyDescent="0.25">
      <c r="A2051" s="366">
        <v>112</v>
      </c>
      <c r="B2051" s="367" t="s">
        <v>4254</v>
      </c>
      <c r="C2051" s="366" t="s">
        <v>15</v>
      </c>
      <c r="D2051" s="366">
        <v>1</v>
      </c>
      <c r="E2051" s="368" t="s">
        <v>4255</v>
      </c>
      <c r="F2051" s="369">
        <v>41629</v>
      </c>
      <c r="G2051" s="384">
        <v>69345016</v>
      </c>
      <c r="H2051" s="348">
        <v>0</v>
      </c>
      <c r="I2051" s="370" t="s">
        <v>4841</v>
      </c>
      <c r="J2051" s="371" t="s">
        <v>18</v>
      </c>
      <c r="K2051" s="370" t="s">
        <v>4842</v>
      </c>
    </row>
    <row r="2052" spans="1:11" ht="63.75" x14ac:dyDescent="0.25">
      <c r="A2052" s="366">
        <v>113</v>
      </c>
      <c r="B2052" s="367" t="s">
        <v>4256</v>
      </c>
      <c r="C2052" s="366" t="s">
        <v>15</v>
      </c>
      <c r="D2052" s="366">
        <v>1</v>
      </c>
      <c r="E2052" s="368" t="s">
        <v>4257</v>
      </c>
      <c r="F2052" s="369">
        <v>41542</v>
      </c>
      <c r="G2052" s="384">
        <v>54313999</v>
      </c>
      <c r="H2052" s="348">
        <v>0</v>
      </c>
      <c r="I2052" s="370" t="s">
        <v>4841</v>
      </c>
      <c r="J2052" s="371" t="s">
        <v>18</v>
      </c>
      <c r="K2052" s="370" t="s">
        <v>4842</v>
      </c>
    </row>
    <row r="2053" spans="1:11" ht="63.75" x14ac:dyDescent="0.25">
      <c r="A2053" s="366">
        <v>114</v>
      </c>
      <c r="B2053" s="367" t="s">
        <v>4258</v>
      </c>
      <c r="C2053" s="366" t="s">
        <v>15</v>
      </c>
      <c r="D2053" s="366">
        <v>1</v>
      </c>
      <c r="E2053" s="368" t="s">
        <v>4259</v>
      </c>
      <c r="F2053" s="369">
        <v>42368</v>
      </c>
      <c r="G2053" s="384">
        <v>37682700</v>
      </c>
      <c r="H2053" s="348">
        <v>0</v>
      </c>
      <c r="I2053" s="370" t="s">
        <v>4841</v>
      </c>
      <c r="J2053" s="371" t="s">
        <v>18</v>
      </c>
      <c r="K2053" s="370" t="s">
        <v>4842</v>
      </c>
    </row>
    <row r="2054" spans="1:11" ht="63.75" x14ac:dyDescent="0.25">
      <c r="A2054" s="366">
        <v>115</v>
      </c>
      <c r="B2054" s="367" t="s">
        <v>4258</v>
      </c>
      <c r="C2054" s="366" t="s">
        <v>15</v>
      </c>
      <c r="D2054" s="366">
        <v>1</v>
      </c>
      <c r="E2054" s="368" t="s">
        <v>4260</v>
      </c>
      <c r="F2054" s="369">
        <v>42368</v>
      </c>
      <c r="G2054" s="384">
        <v>37682700</v>
      </c>
      <c r="H2054" s="348">
        <v>0</v>
      </c>
      <c r="I2054" s="370" t="s">
        <v>4841</v>
      </c>
      <c r="J2054" s="371" t="s">
        <v>18</v>
      </c>
      <c r="K2054" s="370" t="s">
        <v>4842</v>
      </c>
    </row>
    <row r="2055" spans="1:11" ht="63.75" x14ac:dyDescent="0.25">
      <c r="A2055" s="366">
        <v>116</v>
      </c>
      <c r="B2055" s="367" t="s">
        <v>4261</v>
      </c>
      <c r="C2055" s="366" t="s">
        <v>15</v>
      </c>
      <c r="D2055" s="366">
        <v>1</v>
      </c>
      <c r="E2055" s="368" t="s">
        <v>4262</v>
      </c>
      <c r="F2055" s="372" t="s">
        <v>4263</v>
      </c>
      <c r="G2055" s="384">
        <v>40454545</v>
      </c>
      <c r="H2055" s="348">
        <v>0</v>
      </c>
      <c r="I2055" s="370" t="s">
        <v>4841</v>
      </c>
      <c r="J2055" s="371" t="s">
        <v>18</v>
      </c>
      <c r="K2055" s="370" t="s">
        <v>4842</v>
      </c>
    </row>
    <row r="2056" spans="1:11" ht="63.75" x14ac:dyDescent="0.25">
      <c r="A2056" s="366">
        <v>117</v>
      </c>
      <c r="B2056" s="367" t="s">
        <v>4264</v>
      </c>
      <c r="C2056" s="366" t="s">
        <v>15</v>
      </c>
      <c r="D2056" s="366">
        <v>1</v>
      </c>
      <c r="E2056" s="368" t="s">
        <v>4265</v>
      </c>
      <c r="F2056" s="369">
        <v>40750</v>
      </c>
      <c r="G2056" s="384">
        <v>49955000</v>
      </c>
      <c r="H2056" s="348">
        <v>0</v>
      </c>
      <c r="I2056" s="370" t="s">
        <v>4841</v>
      </c>
      <c r="J2056" s="371" t="s">
        <v>18</v>
      </c>
      <c r="K2056" s="370" t="s">
        <v>4842</v>
      </c>
    </row>
    <row r="2057" spans="1:11" ht="63.75" x14ac:dyDescent="0.25">
      <c r="A2057" s="366">
        <v>118</v>
      </c>
      <c r="B2057" s="367" t="s">
        <v>4264</v>
      </c>
      <c r="C2057" s="366" t="s">
        <v>15</v>
      </c>
      <c r="D2057" s="366">
        <v>1</v>
      </c>
      <c r="E2057" s="368" t="s">
        <v>4266</v>
      </c>
      <c r="F2057" s="369">
        <v>40750</v>
      </c>
      <c r="G2057" s="384">
        <v>49955000</v>
      </c>
      <c r="H2057" s="348">
        <v>0</v>
      </c>
      <c r="I2057" s="370" t="s">
        <v>4841</v>
      </c>
      <c r="J2057" s="371" t="s">
        <v>18</v>
      </c>
      <c r="K2057" s="370" t="s">
        <v>4842</v>
      </c>
    </row>
    <row r="2058" spans="1:11" ht="63.75" x14ac:dyDescent="0.25">
      <c r="A2058" s="366">
        <v>119</v>
      </c>
      <c r="B2058" s="367" t="s">
        <v>4267</v>
      </c>
      <c r="C2058" s="366" t="s">
        <v>15</v>
      </c>
      <c r="D2058" s="366">
        <v>1</v>
      </c>
      <c r="E2058" s="368" t="s">
        <v>4268</v>
      </c>
      <c r="F2058" s="369">
        <v>40749</v>
      </c>
      <c r="G2058" s="384">
        <v>244728000</v>
      </c>
      <c r="H2058" s="348">
        <v>0</v>
      </c>
      <c r="I2058" s="370" t="s">
        <v>4841</v>
      </c>
      <c r="J2058" s="371" t="s">
        <v>18</v>
      </c>
      <c r="K2058" s="370" t="s">
        <v>4842</v>
      </c>
    </row>
    <row r="2059" spans="1:11" ht="63.75" x14ac:dyDescent="0.25">
      <c r="A2059" s="366">
        <v>120</v>
      </c>
      <c r="B2059" s="367" t="s">
        <v>4269</v>
      </c>
      <c r="C2059" s="366" t="s">
        <v>15</v>
      </c>
      <c r="D2059" s="366">
        <v>1</v>
      </c>
      <c r="E2059" s="368" t="s">
        <v>4270</v>
      </c>
      <c r="F2059" s="369">
        <v>40847</v>
      </c>
      <c r="G2059" s="384">
        <v>153198000</v>
      </c>
      <c r="H2059" s="348">
        <v>0</v>
      </c>
      <c r="I2059" s="370" t="s">
        <v>4841</v>
      </c>
      <c r="J2059" s="371" t="s">
        <v>18</v>
      </c>
      <c r="K2059" s="370" t="s">
        <v>4842</v>
      </c>
    </row>
    <row r="2060" spans="1:11" ht="63.75" x14ac:dyDescent="0.25">
      <c r="A2060" s="366">
        <v>121</v>
      </c>
      <c r="B2060" s="367" t="s">
        <v>4271</v>
      </c>
      <c r="C2060" s="366" t="s">
        <v>15</v>
      </c>
      <c r="D2060" s="366">
        <v>1</v>
      </c>
      <c r="E2060" s="368" t="s">
        <v>4272</v>
      </c>
      <c r="F2060" s="369">
        <v>40148</v>
      </c>
      <c r="G2060" s="384">
        <v>430239447</v>
      </c>
      <c r="H2060" s="348">
        <v>0</v>
      </c>
      <c r="I2060" s="370" t="s">
        <v>4841</v>
      </c>
      <c r="J2060" s="371" t="s">
        <v>18</v>
      </c>
      <c r="K2060" s="370" t="s">
        <v>4842</v>
      </c>
    </row>
    <row r="2061" spans="1:11" ht="63.75" x14ac:dyDescent="0.25">
      <c r="A2061" s="366">
        <v>122</v>
      </c>
      <c r="B2061" s="367" t="s">
        <v>4273</v>
      </c>
      <c r="C2061" s="366" t="s">
        <v>15</v>
      </c>
      <c r="D2061" s="366">
        <v>1</v>
      </c>
      <c r="E2061" s="368" t="s">
        <v>4274</v>
      </c>
      <c r="F2061" s="369">
        <v>40750</v>
      </c>
      <c r="G2061" s="384">
        <v>56650000</v>
      </c>
      <c r="H2061" s="348">
        <v>0</v>
      </c>
      <c r="I2061" s="370" t="s">
        <v>4841</v>
      </c>
      <c r="J2061" s="371" t="s">
        <v>18</v>
      </c>
      <c r="K2061" s="370" t="s">
        <v>4842</v>
      </c>
    </row>
    <row r="2062" spans="1:11" ht="63.75" x14ac:dyDescent="0.25">
      <c r="A2062" s="366">
        <v>123</v>
      </c>
      <c r="B2062" s="367" t="s">
        <v>4273</v>
      </c>
      <c r="C2062" s="366" t="s">
        <v>15</v>
      </c>
      <c r="D2062" s="366">
        <v>1</v>
      </c>
      <c r="E2062" s="368" t="s">
        <v>4275</v>
      </c>
      <c r="F2062" s="369">
        <v>40750</v>
      </c>
      <c r="G2062" s="384">
        <v>56650000</v>
      </c>
      <c r="H2062" s="348">
        <v>0</v>
      </c>
      <c r="I2062" s="370" t="s">
        <v>4841</v>
      </c>
      <c r="J2062" s="371" t="s">
        <v>18</v>
      </c>
      <c r="K2062" s="370" t="s">
        <v>4842</v>
      </c>
    </row>
    <row r="2063" spans="1:11" ht="63.75" x14ac:dyDescent="0.25">
      <c r="A2063" s="366">
        <v>124</v>
      </c>
      <c r="B2063" s="367" t="s">
        <v>4276</v>
      </c>
      <c r="C2063" s="366" t="s">
        <v>15</v>
      </c>
      <c r="D2063" s="366">
        <v>1</v>
      </c>
      <c r="E2063" s="368" t="s">
        <v>4277</v>
      </c>
      <c r="F2063" s="369">
        <v>40750</v>
      </c>
      <c r="G2063" s="384">
        <v>77868000</v>
      </c>
      <c r="H2063" s="348">
        <v>0</v>
      </c>
      <c r="I2063" s="370" t="s">
        <v>4841</v>
      </c>
      <c r="J2063" s="371" t="s">
        <v>18</v>
      </c>
      <c r="K2063" s="370" t="s">
        <v>4842</v>
      </c>
    </row>
    <row r="2064" spans="1:11" ht="63.75" x14ac:dyDescent="0.25">
      <c r="A2064" s="366">
        <v>125</v>
      </c>
      <c r="B2064" s="367" t="s">
        <v>4278</v>
      </c>
      <c r="C2064" s="366" t="s">
        <v>15</v>
      </c>
      <c r="D2064" s="366">
        <v>1</v>
      </c>
      <c r="E2064" s="368" t="s">
        <v>4279</v>
      </c>
      <c r="F2064" s="369">
        <v>39813</v>
      </c>
      <c r="G2064" s="384">
        <v>132577500</v>
      </c>
      <c r="H2064" s="348">
        <v>0</v>
      </c>
      <c r="I2064" s="370" t="s">
        <v>4841</v>
      </c>
      <c r="J2064" s="371" t="s">
        <v>18</v>
      </c>
      <c r="K2064" s="370" t="s">
        <v>4842</v>
      </c>
    </row>
    <row r="2065" spans="1:11" ht="63.75" x14ac:dyDescent="0.25">
      <c r="A2065" s="366">
        <v>126</v>
      </c>
      <c r="B2065" s="367" t="s">
        <v>4280</v>
      </c>
      <c r="C2065" s="366" t="s">
        <v>15</v>
      </c>
      <c r="D2065" s="366">
        <v>1</v>
      </c>
      <c r="E2065" s="368" t="s">
        <v>4281</v>
      </c>
      <c r="F2065" s="369">
        <v>39813</v>
      </c>
      <c r="G2065" s="384">
        <v>45606660</v>
      </c>
      <c r="H2065" s="348">
        <v>0</v>
      </c>
      <c r="I2065" s="370" t="s">
        <v>4841</v>
      </c>
      <c r="J2065" s="371" t="s">
        <v>18</v>
      </c>
      <c r="K2065" s="370" t="s">
        <v>4842</v>
      </c>
    </row>
    <row r="2066" spans="1:11" ht="63.75" x14ac:dyDescent="0.25">
      <c r="A2066" s="366">
        <v>127</v>
      </c>
      <c r="B2066" s="367" t="s">
        <v>4280</v>
      </c>
      <c r="C2066" s="366" t="s">
        <v>15</v>
      </c>
      <c r="D2066" s="366">
        <v>1</v>
      </c>
      <c r="E2066" s="368" t="s">
        <v>4282</v>
      </c>
      <c r="F2066" s="369">
        <v>39813</v>
      </c>
      <c r="G2066" s="384">
        <v>45606660</v>
      </c>
      <c r="H2066" s="348">
        <v>0</v>
      </c>
      <c r="I2066" s="370" t="s">
        <v>4841</v>
      </c>
      <c r="J2066" s="371" t="s">
        <v>18</v>
      </c>
      <c r="K2066" s="370" t="s">
        <v>4842</v>
      </c>
    </row>
    <row r="2067" spans="1:11" ht="63.75" x14ac:dyDescent="0.25">
      <c r="A2067" s="366">
        <v>128</v>
      </c>
      <c r="B2067" s="367" t="s">
        <v>4276</v>
      </c>
      <c r="C2067" s="366" t="s">
        <v>15</v>
      </c>
      <c r="D2067" s="366">
        <v>1</v>
      </c>
      <c r="E2067" s="368" t="s">
        <v>4283</v>
      </c>
      <c r="F2067" s="369">
        <v>40750</v>
      </c>
      <c r="G2067" s="384">
        <v>77868000</v>
      </c>
      <c r="H2067" s="348">
        <v>0</v>
      </c>
      <c r="I2067" s="370" t="s">
        <v>4841</v>
      </c>
      <c r="J2067" s="371" t="s">
        <v>18</v>
      </c>
      <c r="K2067" s="370" t="s">
        <v>4842</v>
      </c>
    </row>
    <row r="2068" spans="1:11" ht="63.75" x14ac:dyDescent="0.25">
      <c r="A2068" s="366">
        <v>129</v>
      </c>
      <c r="B2068" s="367" t="s">
        <v>4284</v>
      </c>
      <c r="C2068" s="366" t="s">
        <v>15</v>
      </c>
      <c r="D2068" s="366">
        <v>1</v>
      </c>
      <c r="E2068" s="368" t="s">
        <v>4285</v>
      </c>
      <c r="F2068" s="369">
        <v>40750</v>
      </c>
      <c r="G2068" s="384">
        <v>36668000</v>
      </c>
      <c r="H2068" s="348">
        <v>0</v>
      </c>
      <c r="I2068" s="370" t="s">
        <v>4841</v>
      </c>
      <c r="J2068" s="371" t="s">
        <v>18</v>
      </c>
      <c r="K2068" s="370" t="s">
        <v>4842</v>
      </c>
    </row>
    <row r="2069" spans="1:11" ht="63.75" x14ac:dyDescent="0.25">
      <c r="A2069" s="366">
        <v>130</v>
      </c>
      <c r="B2069" s="367" t="s">
        <v>4286</v>
      </c>
      <c r="C2069" s="366" t="s">
        <v>15</v>
      </c>
      <c r="D2069" s="366">
        <v>1</v>
      </c>
      <c r="E2069" s="368" t="s">
        <v>4287</v>
      </c>
      <c r="F2069" s="369">
        <v>41250</v>
      </c>
      <c r="G2069" s="384">
        <v>34650000</v>
      </c>
      <c r="H2069" s="348">
        <v>0</v>
      </c>
      <c r="I2069" s="370" t="s">
        <v>4841</v>
      </c>
      <c r="J2069" s="371" t="s">
        <v>18</v>
      </c>
      <c r="K2069" s="370" t="s">
        <v>4842</v>
      </c>
    </row>
    <row r="2070" spans="1:11" ht="63.75" x14ac:dyDescent="0.25">
      <c r="A2070" s="366">
        <v>131</v>
      </c>
      <c r="B2070" s="367" t="s">
        <v>4288</v>
      </c>
      <c r="C2070" s="366" t="s">
        <v>15</v>
      </c>
      <c r="D2070" s="366">
        <v>1</v>
      </c>
      <c r="E2070" s="368" t="s">
        <v>4289</v>
      </c>
      <c r="F2070" s="369">
        <v>39549</v>
      </c>
      <c r="G2070" s="384">
        <v>119418500</v>
      </c>
      <c r="H2070" s="348">
        <v>0</v>
      </c>
      <c r="I2070" s="370" t="s">
        <v>4841</v>
      </c>
      <c r="J2070" s="371" t="s">
        <v>18</v>
      </c>
      <c r="K2070" s="370" t="s">
        <v>4842</v>
      </c>
    </row>
    <row r="2071" spans="1:11" ht="63.75" x14ac:dyDescent="0.25">
      <c r="A2071" s="366">
        <v>132</v>
      </c>
      <c r="B2071" s="367" t="s">
        <v>4290</v>
      </c>
      <c r="C2071" s="366" t="s">
        <v>15</v>
      </c>
      <c r="D2071" s="366">
        <v>1</v>
      </c>
      <c r="E2071" s="368" t="s">
        <v>4291</v>
      </c>
      <c r="F2071" s="369">
        <v>40841</v>
      </c>
      <c r="G2071" s="384">
        <v>53554760</v>
      </c>
      <c r="H2071" s="348">
        <v>0</v>
      </c>
      <c r="I2071" s="370" t="s">
        <v>4841</v>
      </c>
      <c r="J2071" s="371" t="s">
        <v>18</v>
      </c>
      <c r="K2071" s="370" t="s">
        <v>4842</v>
      </c>
    </row>
    <row r="2072" spans="1:11" ht="63.75" x14ac:dyDescent="0.25">
      <c r="A2072" s="366">
        <v>133</v>
      </c>
      <c r="B2072" s="367" t="s">
        <v>4292</v>
      </c>
      <c r="C2072" s="366" t="s">
        <v>15</v>
      </c>
      <c r="D2072" s="366">
        <v>1</v>
      </c>
      <c r="E2072" s="368" t="s">
        <v>4293</v>
      </c>
      <c r="F2072" s="369">
        <v>41451</v>
      </c>
      <c r="G2072" s="384">
        <v>37750000</v>
      </c>
      <c r="H2072" s="348">
        <v>0</v>
      </c>
      <c r="I2072" s="370" t="s">
        <v>4841</v>
      </c>
      <c r="J2072" s="371" t="s">
        <v>18</v>
      </c>
      <c r="K2072" s="370" t="s">
        <v>4842</v>
      </c>
    </row>
    <row r="2073" spans="1:11" ht="63.75" x14ac:dyDescent="0.25">
      <c r="A2073" s="366">
        <v>134</v>
      </c>
      <c r="B2073" s="367" t="s">
        <v>4294</v>
      </c>
      <c r="C2073" s="366" t="s">
        <v>15</v>
      </c>
      <c r="D2073" s="366">
        <v>1</v>
      </c>
      <c r="E2073" s="368" t="s">
        <v>4295</v>
      </c>
      <c r="F2073" s="369">
        <v>40631</v>
      </c>
      <c r="G2073" s="384">
        <v>35796150</v>
      </c>
      <c r="H2073" s="348">
        <v>0</v>
      </c>
      <c r="I2073" s="370" t="s">
        <v>4841</v>
      </c>
      <c r="J2073" s="371" t="s">
        <v>18</v>
      </c>
      <c r="K2073" s="370" t="s">
        <v>4842</v>
      </c>
    </row>
    <row r="2074" spans="1:11" ht="63.75" x14ac:dyDescent="0.25">
      <c r="A2074" s="366">
        <v>135</v>
      </c>
      <c r="B2074" s="367" t="s">
        <v>4296</v>
      </c>
      <c r="C2074" s="366" t="s">
        <v>15</v>
      </c>
      <c r="D2074" s="366">
        <v>1</v>
      </c>
      <c r="E2074" s="368" t="s">
        <v>4297</v>
      </c>
      <c r="F2074" s="369">
        <v>40631</v>
      </c>
      <c r="G2074" s="384">
        <v>60000000</v>
      </c>
      <c r="H2074" s="348">
        <v>0</v>
      </c>
      <c r="I2074" s="370" t="s">
        <v>4841</v>
      </c>
      <c r="J2074" s="371" t="s">
        <v>18</v>
      </c>
      <c r="K2074" s="370" t="s">
        <v>4842</v>
      </c>
    </row>
    <row r="2075" spans="1:11" ht="63.75" x14ac:dyDescent="0.25">
      <c r="A2075" s="366">
        <v>136</v>
      </c>
      <c r="B2075" s="367" t="s">
        <v>4298</v>
      </c>
      <c r="C2075" s="366" t="s">
        <v>15</v>
      </c>
      <c r="D2075" s="366">
        <v>1</v>
      </c>
      <c r="E2075" s="368" t="s">
        <v>4299</v>
      </c>
      <c r="F2075" s="369">
        <v>40631</v>
      </c>
      <c r="G2075" s="384">
        <v>60000000</v>
      </c>
      <c r="H2075" s="348">
        <v>0</v>
      </c>
      <c r="I2075" s="370" t="s">
        <v>4841</v>
      </c>
      <c r="J2075" s="371" t="s">
        <v>18</v>
      </c>
      <c r="K2075" s="370" t="s">
        <v>4842</v>
      </c>
    </row>
    <row r="2076" spans="1:11" ht="63.75" x14ac:dyDescent="0.25">
      <c r="A2076" s="366">
        <v>137</v>
      </c>
      <c r="B2076" s="367" t="s">
        <v>4300</v>
      </c>
      <c r="C2076" s="366" t="s">
        <v>15</v>
      </c>
      <c r="D2076" s="366">
        <v>1</v>
      </c>
      <c r="E2076" s="368" t="s">
        <v>4301</v>
      </c>
      <c r="F2076" s="369">
        <v>40631</v>
      </c>
      <c r="G2076" s="384">
        <v>85000000</v>
      </c>
      <c r="H2076" s="348">
        <v>0</v>
      </c>
      <c r="I2076" s="370" t="s">
        <v>4841</v>
      </c>
      <c r="J2076" s="371" t="s">
        <v>18</v>
      </c>
      <c r="K2076" s="370" t="s">
        <v>4842</v>
      </c>
    </row>
    <row r="2077" spans="1:11" ht="63.75" x14ac:dyDescent="0.25">
      <c r="A2077" s="366">
        <v>138</v>
      </c>
      <c r="B2077" s="367" t="s">
        <v>4302</v>
      </c>
      <c r="C2077" s="366" t="s">
        <v>15</v>
      </c>
      <c r="D2077" s="366">
        <v>1</v>
      </c>
      <c r="E2077" s="368" t="s">
        <v>4303</v>
      </c>
      <c r="F2077" s="369">
        <v>40631</v>
      </c>
      <c r="G2077" s="384">
        <v>195000000</v>
      </c>
      <c r="H2077" s="348">
        <v>0</v>
      </c>
      <c r="I2077" s="370" t="s">
        <v>4841</v>
      </c>
      <c r="J2077" s="371" t="s">
        <v>18</v>
      </c>
      <c r="K2077" s="370" t="s">
        <v>4842</v>
      </c>
    </row>
    <row r="2078" spans="1:11" ht="63.75" x14ac:dyDescent="0.25">
      <c r="A2078" s="366">
        <v>139</v>
      </c>
      <c r="B2078" s="367" t="s">
        <v>4304</v>
      </c>
      <c r="C2078" s="366" t="s">
        <v>15</v>
      </c>
      <c r="D2078" s="366">
        <v>1</v>
      </c>
      <c r="E2078" s="368" t="s">
        <v>4305</v>
      </c>
      <c r="F2078" s="369">
        <v>40631</v>
      </c>
      <c r="G2078" s="384">
        <v>90000000</v>
      </c>
      <c r="H2078" s="348">
        <v>0</v>
      </c>
      <c r="I2078" s="370" t="s">
        <v>4841</v>
      </c>
      <c r="J2078" s="371" t="s">
        <v>18</v>
      </c>
      <c r="K2078" s="370" t="s">
        <v>4842</v>
      </c>
    </row>
    <row r="2079" spans="1:11" ht="63.75" x14ac:dyDescent="0.25">
      <c r="A2079" s="366">
        <v>140</v>
      </c>
      <c r="B2079" s="367" t="s">
        <v>4306</v>
      </c>
      <c r="C2079" s="366" t="s">
        <v>15</v>
      </c>
      <c r="D2079" s="366">
        <v>1</v>
      </c>
      <c r="E2079" s="368" t="s">
        <v>4307</v>
      </c>
      <c r="F2079" s="369">
        <v>40631</v>
      </c>
      <c r="G2079" s="384">
        <v>50000000</v>
      </c>
      <c r="H2079" s="348">
        <v>0</v>
      </c>
      <c r="I2079" s="370" t="s">
        <v>4841</v>
      </c>
      <c r="J2079" s="371" t="s">
        <v>18</v>
      </c>
      <c r="K2079" s="370" t="s">
        <v>4842</v>
      </c>
    </row>
    <row r="2080" spans="1:11" ht="63.75" x14ac:dyDescent="0.25">
      <c r="A2080" s="366">
        <v>141</v>
      </c>
      <c r="B2080" s="367" t="s">
        <v>4308</v>
      </c>
      <c r="C2080" s="366" t="s">
        <v>15</v>
      </c>
      <c r="D2080" s="366">
        <v>1</v>
      </c>
      <c r="E2080" s="368" t="s">
        <v>4309</v>
      </c>
      <c r="F2080" s="369">
        <v>39268</v>
      </c>
      <c r="G2080" s="384">
        <v>3690389341</v>
      </c>
      <c r="H2080" s="348">
        <v>0</v>
      </c>
      <c r="I2080" s="370" t="s">
        <v>4841</v>
      </c>
      <c r="J2080" s="371" t="s">
        <v>18</v>
      </c>
      <c r="K2080" s="370" t="s">
        <v>4842</v>
      </c>
    </row>
    <row r="2081" spans="1:11" ht="63.75" x14ac:dyDescent="0.25">
      <c r="A2081" s="366">
        <v>142</v>
      </c>
      <c r="B2081" s="367" t="s">
        <v>4310</v>
      </c>
      <c r="C2081" s="366" t="s">
        <v>15</v>
      </c>
      <c r="D2081" s="366">
        <v>1</v>
      </c>
      <c r="E2081" s="368" t="s">
        <v>4311</v>
      </c>
      <c r="F2081" s="369">
        <v>39212</v>
      </c>
      <c r="G2081" s="384">
        <v>2466425962</v>
      </c>
      <c r="H2081" s="348">
        <v>0</v>
      </c>
      <c r="I2081" s="370" t="s">
        <v>4841</v>
      </c>
      <c r="J2081" s="371" t="s">
        <v>18</v>
      </c>
      <c r="K2081" s="370" t="s">
        <v>4842</v>
      </c>
    </row>
    <row r="2082" spans="1:11" ht="63.75" x14ac:dyDescent="0.25">
      <c r="A2082" s="366">
        <v>143</v>
      </c>
      <c r="B2082" s="367" t="s">
        <v>4312</v>
      </c>
      <c r="C2082" s="366" t="s">
        <v>15</v>
      </c>
      <c r="D2082" s="366">
        <v>1</v>
      </c>
      <c r="E2082" s="368" t="s">
        <v>4313</v>
      </c>
      <c r="F2082" s="369">
        <v>39854</v>
      </c>
      <c r="G2082" s="384">
        <v>41137555</v>
      </c>
      <c r="H2082" s="348">
        <v>0</v>
      </c>
      <c r="I2082" s="370" t="s">
        <v>4841</v>
      </c>
      <c r="J2082" s="371" t="s">
        <v>18</v>
      </c>
      <c r="K2082" s="370" t="s">
        <v>4842</v>
      </c>
    </row>
    <row r="2083" spans="1:11" ht="63.75" x14ac:dyDescent="0.25">
      <c r="A2083" s="366">
        <v>144</v>
      </c>
      <c r="B2083" s="367" t="s">
        <v>4314</v>
      </c>
      <c r="C2083" s="366" t="s">
        <v>15</v>
      </c>
      <c r="D2083" s="366">
        <v>1</v>
      </c>
      <c r="E2083" s="368" t="s">
        <v>4315</v>
      </c>
      <c r="F2083" s="369">
        <v>39876</v>
      </c>
      <c r="G2083" s="384">
        <v>541692943</v>
      </c>
      <c r="H2083" s="348">
        <v>0</v>
      </c>
      <c r="I2083" s="370" t="s">
        <v>4841</v>
      </c>
      <c r="J2083" s="371" t="s">
        <v>18</v>
      </c>
      <c r="K2083" s="370" t="s">
        <v>4842</v>
      </c>
    </row>
    <row r="2084" spans="1:11" ht="63.75" x14ac:dyDescent="0.25">
      <c r="A2084" s="366">
        <v>145</v>
      </c>
      <c r="B2084" s="367" t="s">
        <v>4316</v>
      </c>
      <c r="C2084" s="366" t="s">
        <v>15</v>
      </c>
      <c r="D2084" s="366">
        <v>1</v>
      </c>
      <c r="E2084" s="368" t="s">
        <v>4317</v>
      </c>
      <c r="F2084" s="369">
        <v>39792</v>
      </c>
      <c r="G2084" s="384">
        <v>65140000</v>
      </c>
      <c r="H2084" s="348">
        <v>0</v>
      </c>
      <c r="I2084" s="370" t="s">
        <v>4841</v>
      </c>
      <c r="J2084" s="371" t="s">
        <v>18</v>
      </c>
      <c r="K2084" s="370" t="s">
        <v>4842</v>
      </c>
    </row>
    <row r="2085" spans="1:11" ht="63.75" x14ac:dyDescent="0.25">
      <c r="A2085" s="366">
        <v>146</v>
      </c>
      <c r="B2085" s="367" t="s">
        <v>4318</v>
      </c>
      <c r="C2085" s="366" t="s">
        <v>15</v>
      </c>
      <c r="D2085" s="366">
        <v>1</v>
      </c>
      <c r="E2085" s="368" t="s">
        <v>4319</v>
      </c>
      <c r="F2085" s="369">
        <v>40017</v>
      </c>
      <c r="G2085" s="384">
        <v>111300000</v>
      </c>
      <c r="H2085" s="348">
        <v>0</v>
      </c>
      <c r="I2085" s="370" t="s">
        <v>4841</v>
      </c>
      <c r="J2085" s="371" t="s">
        <v>18</v>
      </c>
      <c r="K2085" s="370" t="s">
        <v>4842</v>
      </c>
    </row>
    <row r="2086" spans="1:11" ht="63.75" x14ac:dyDescent="0.25">
      <c r="A2086" s="366">
        <v>147</v>
      </c>
      <c r="B2086" s="367" t="s">
        <v>4320</v>
      </c>
      <c r="C2086" s="366" t="s">
        <v>15</v>
      </c>
      <c r="D2086" s="366">
        <v>1</v>
      </c>
      <c r="E2086" s="368" t="s">
        <v>4321</v>
      </c>
      <c r="F2086" s="369">
        <v>39210</v>
      </c>
      <c r="G2086" s="384">
        <v>399032760</v>
      </c>
      <c r="H2086" s="348">
        <v>0</v>
      </c>
      <c r="I2086" s="370" t="s">
        <v>4841</v>
      </c>
      <c r="J2086" s="371" t="s">
        <v>18</v>
      </c>
      <c r="K2086" s="370" t="s">
        <v>4842</v>
      </c>
    </row>
    <row r="2087" spans="1:11" ht="63.75" x14ac:dyDescent="0.25">
      <c r="A2087" s="366">
        <v>148</v>
      </c>
      <c r="B2087" s="367" t="s">
        <v>4322</v>
      </c>
      <c r="C2087" s="366" t="s">
        <v>15</v>
      </c>
      <c r="D2087" s="366">
        <v>1</v>
      </c>
      <c r="E2087" s="368" t="s">
        <v>4323</v>
      </c>
      <c r="F2087" s="369">
        <v>40154</v>
      </c>
      <c r="G2087" s="384">
        <v>238000000</v>
      </c>
      <c r="H2087" s="348">
        <v>0</v>
      </c>
      <c r="I2087" s="370" t="s">
        <v>4841</v>
      </c>
      <c r="J2087" s="371" t="s">
        <v>18</v>
      </c>
      <c r="K2087" s="370" t="s">
        <v>4842</v>
      </c>
    </row>
    <row r="2088" spans="1:11" ht="63.75" x14ac:dyDescent="0.25">
      <c r="A2088" s="366">
        <v>149</v>
      </c>
      <c r="B2088" s="367" t="s">
        <v>4324</v>
      </c>
      <c r="C2088" s="366" t="s">
        <v>15</v>
      </c>
      <c r="D2088" s="366">
        <v>1</v>
      </c>
      <c r="E2088" s="368" t="s">
        <v>4325</v>
      </c>
      <c r="F2088" s="369">
        <v>40154</v>
      </c>
      <c r="G2088" s="384">
        <v>35700000</v>
      </c>
      <c r="H2088" s="348">
        <v>0</v>
      </c>
      <c r="I2088" s="370" t="s">
        <v>4841</v>
      </c>
      <c r="J2088" s="371" t="s">
        <v>18</v>
      </c>
      <c r="K2088" s="370" t="s">
        <v>4842</v>
      </c>
    </row>
    <row r="2089" spans="1:11" ht="63.75" x14ac:dyDescent="0.25">
      <c r="A2089" s="366">
        <v>150</v>
      </c>
      <c r="B2089" s="367" t="s">
        <v>4326</v>
      </c>
      <c r="C2089" s="366" t="s">
        <v>15</v>
      </c>
      <c r="D2089" s="366">
        <v>1</v>
      </c>
      <c r="E2089" s="368" t="s">
        <v>4327</v>
      </c>
      <c r="F2089" s="369">
        <v>40154</v>
      </c>
      <c r="G2089" s="384">
        <v>49700000</v>
      </c>
      <c r="H2089" s="348">
        <v>0</v>
      </c>
      <c r="I2089" s="370" t="s">
        <v>4841</v>
      </c>
      <c r="J2089" s="371" t="s">
        <v>18</v>
      </c>
      <c r="K2089" s="370" t="s">
        <v>4842</v>
      </c>
    </row>
    <row r="2090" spans="1:11" ht="63.75" x14ac:dyDescent="0.25">
      <c r="A2090" s="366">
        <v>151</v>
      </c>
      <c r="B2090" s="367" t="s">
        <v>4328</v>
      </c>
      <c r="C2090" s="366" t="s">
        <v>15</v>
      </c>
      <c r="D2090" s="366">
        <v>1</v>
      </c>
      <c r="E2090" s="368" t="s">
        <v>4329</v>
      </c>
      <c r="F2090" s="369">
        <v>40154</v>
      </c>
      <c r="G2090" s="384">
        <v>39900000</v>
      </c>
      <c r="H2090" s="348">
        <v>0</v>
      </c>
      <c r="I2090" s="370" t="s">
        <v>4841</v>
      </c>
      <c r="J2090" s="371" t="s">
        <v>18</v>
      </c>
      <c r="K2090" s="370" t="s">
        <v>4842</v>
      </c>
    </row>
    <row r="2091" spans="1:11" ht="63.75" x14ac:dyDescent="0.25">
      <c r="A2091" s="366">
        <v>152</v>
      </c>
      <c r="B2091" s="367" t="s">
        <v>4330</v>
      </c>
      <c r="C2091" s="366" t="s">
        <v>15</v>
      </c>
      <c r="D2091" s="366">
        <v>1</v>
      </c>
      <c r="E2091" s="368" t="s">
        <v>4331</v>
      </c>
      <c r="F2091" s="369">
        <v>40138</v>
      </c>
      <c r="G2091" s="384">
        <v>135000000</v>
      </c>
      <c r="H2091" s="348">
        <v>0</v>
      </c>
      <c r="I2091" s="370" t="s">
        <v>4841</v>
      </c>
      <c r="J2091" s="371" t="s">
        <v>18</v>
      </c>
      <c r="K2091" s="370" t="s">
        <v>4842</v>
      </c>
    </row>
    <row r="2092" spans="1:11" ht="63.75" x14ac:dyDescent="0.25">
      <c r="A2092" s="366">
        <v>153</v>
      </c>
      <c r="B2092" s="367" t="s">
        <v>4332</v>
      </c>
      <c r="C2092" s="366" t="s">
        <v>15</v>
      </c>
      <c r="D2092" s="366">
        <v>1</v>
      </c>
      <c r="E2092" s="368" t="s">
        <v>4333</v>
      </c>
      <c r="F2092" s="369">
        <v>40172</v>
      </c>
      <c r="G2092" s="384">
        <v>93000000</v>
      </c>
      <c r="H2092" s="348">
        <v>0</v>
      </c>
      <c r="I2092" s="370" t="s">
        <v>4841</v>
      </c>
      <c r="J2092" s="371" t="s">
        <v>18</v>
      </c>
      <c r="K2092" s="370" t="s">
        <v>4842</v>
      </c>
    </row>
    <row r="2093" spans="1:11" ht="63.75" x14ac:dyDescent="0.25">
      <c r="A2093" s="366">
        <v>154</v>
      </c>
      <c r="B2093" s="367" t="s">
        <v>4334</v>
      </c>
      <c r="C2093" s="366" t="s">
        <v>15</v>
      </c>
      <c r="D2093" s="366">
        <v>1</v>
      </c>
      <c r="E2093" s="368" t="s">
        <v>4335</v>
      </c>
      <c r="F2093" s="369">
        <v>40172</v>
      </c>
      <c r="G2093" s="384">
        <v>70700000</v>
      </c>
      <c r="H2093" s="348">
        <v>0</v>
      </c>
      <c r="I2093" s="370" t="s">
        <v>4841</v>
      </c>
      <c r="J2093" s="371" t="s">
        <v>18</v>
      </c>
      <c r="K2093" s="370" t="s">
        <v>4842</v>
      </c>
    </row>
    <row r="2094" spans="1:11" ht="63.75" x14ac:dyDescent="0.25">
      <c r="A2094" s="366">
        <v>155</v>
      </c>
      <c r="B2094" s="367" t="s">
        <v>4336</v>
      </c>
      <c r="C2094" s="366" t="s">
        <v>15</v>
      </c>
      <c r="D2094" s="366">
        <v>1</v>
      </c>
      <c r="E2094" s="368" t="s">
        <v>4337</v>
      </c>
      <c r="F2094" s="369">
        <v>40172</v>
      </c>
      <c r="G2094" s="384">
        <v>88000000</v>
      </c>
      <c r="H2094" s="348">
        <v>0</v>
      </c>
      <c r="I2094" s="370" t="s">
        <v>4841</v>
      </c>
      <c r="J2094" s="371" t="s">
        <v>18</v>
      </c>
      <c r="K2094" s="370" t="s">
        <v>4842</v>
      </c>
    </row>
    <row r="2095" spans="1:11" ht="63.75" x14ac:dyDescent="0.25">
      <c r="A2095" s="366">
        <v>156</v>
      </c>
      <c r="B2095" s="367" t="s">
        <v>4338</v>
      </c>
      <c r="C2095" s="366" t="s">
        <v>15</v>
      </c>
      <c r="D2095" s="366">
        <v>1</v>
      </c>
      <c r="E2095" s="368" t="s">
        <v>4339</v>
      </c>
      <c r="F2095" s="369">
        <v>40172</v>
      </c>
      <c r="G2095" s="384">
        <v>171000000</v>
      </c>
      <c r="H2095" s="348">
        <v>0</v>
      </c>
      <c r="I2095" s="370" t="s">
        <v>4841</v>
      </c>
      <c r="J2095" s="371" t="s">
        <v>18</v>
      </c>
      <c r="K2095" s="370" t="s">
        <v>4842</v>
      </c>
    </row>
    <row r="2096" spans="1:11" ht="63.75" x14ac:dyDescent="0.25">
      <c r="A2096" s="366">
        <v>157</v>
      </c>
      <c r="B2096" s="367" t="s">
        <v>4340</v>
      </c>
      <c r="C2096" s="366" t="s">
        <v>15</v>
      </c>
      <c r="D2096" s="366">
        <v>1</v>
      </c>
      <c r="E2096" s="368" t="s">
        <v>4341</v>
      </c>
      <c r="F2096" s="369">
        <v>40172</v>
      </c>
      <c r="G2096" s="384">
        <v>97000000</v>
      </c>
      <c r="H2096" s="348">
        <v>0</v>
      </c>
      <c r="I2096" s="370" t="s">
        <v>4841</v>
      </c>
      <c r="J2096" s="371" t="s">
        <v>18</v>
      </c>
      <c r="K2096" s="370" t="s">
        <v>4842</v>
      </c>
    </row>
    <row r="2097" spans="1:11" ht="63.75" x14ac:dyDescent="0.25">
      <c r="A2097" s="366">
        <v>158</v>
      </c>
      <c r="B2097" s="367" t="s">
        <v>4342</v>
      </c>
      <c r="C2097" s="366" t="s">
        <v>15</v>
      </c>
      <c r="D2097" s="366">
        <v>1</v>
      </c>
      <c r="E2097" s="368" t="s">
        <v>4343</v>
      </c>
      <c r="F2097" s="369">
        <v>40172</v>
      </c>
      <c r="G2097" s="384">
        <v>81000000</v>
      </c>
      <c r="H2097" s="348">
        <v>0</v>
      </c>
      <c r="I2097" s="370" t="s">
        <v>4841</v>
      </c>
      <c r="J2097" s="371" t="s">
        <v>18</v>
      </c>
      <c r="K2097" s="370" t="s">
        <v>4842</v>
      </c>
    </row>
    <row r="2098" spans="1:11" ht="63.75" x14ac:dyDescent="0.25">
      <c r="A2098" s="366">
        <v>159</v>
      </c>
      <c r="B2098" s="367" t="s">
        <v>4344</v>
      </c>
      <c r="C2098" s="366" t="s">
        <v>15</v>
      </c>
      <c r="D2098" s="366">
        <v>1</v>
      </c>
      <c r="E2098" s="368" t="s">
        <v>4345</v>
      </c>
      <c r="F2098" s="369">
        <v>40172</v>
      </c>
      <c r="G2098" s="384">
        <v>40600000</v>
      </c>
      <c r="H2098" s="348">
        <v>0</v>
      </c>
      <c r="I2098" s="370" t="s">
        <v>4841</v>
      </c>
      <c r="J2098" s="371" t="s">
        <v>18</v>
      </c>
      <c r="K2098" s="370" t="s">
        <v>4842</v>
      </c>
    </row>
    <row r="2099" spans="1:11" ht="63.75" x14ac:dyDescent="0.25">
      <c r="A2099" s="366">
        <v>160</v>
      </c>
      <c r="B2099" s="367" t="s">
        <v>4346</v>
      </c>
      <c r="C2099" s="366" t="s">
        <v>15</v>
      </c>
      <c r="D2099" s="366">
        <v>1</v>
      </c>
      <c r="E2099" s="368" t="s">
        <v>4347</v>
      </c>
      <c r="F2099" s="369">
        <v>40172</v>
      </c>
      <c r="G2099" s="384">
        <v>53200000</v>
      </c>
      <c r="H2099" s="348">
        <v>0</v>
      </c>
      <c r="I2099" s="370" t="s">
        <v>4841</v>
      </c>
      <c r="J2099" s="371" t="s">
        <v>18</v>
      </c>
      <c r="K2099" s="370" t="s">
        <v>4842</v>
      </c>
    </row>
    <row r="2100" spans="1:11" ht="63.75" x14ac:dyDescent="0.25">
      <c r="A2100" s="366">
        <v>161</v>
      </c>
      <c r="B2100" s="367" t="s">
        <v>4348</v>
      </c>
      <c r="C2100" s="366" t="s">
        <v>15</v>
      </c>
      <c r="D2100" s="366">
        <v>1</v>
      </c>
      <c r="E2100" s="368" t="s">
        <v>4349</v>
      </c>
      <c r="F2100" s="369">
        <v>40172</v>
      </c>
      <c r="G2100" s="384">
        <v>34300000</v>
      </c>
      <c r="H2100" s="348">
        <v>0</v>
      </c>
      <c r="I2100" s="370" t="s">
        <v>4841</v>
      </c>
      <c r="J2100" s="371" t="s">
        <v>18</v>
      </c>
      <c r="K2100" s="370" t="s">
        <v>4842</v>
      </c>
    </row>
    <row r="2101" spans="1:11" ht="63.75" x14ac:dyDescent="0.25">
      <c r="A2101" s="366">
        <v>162</v>
      </c>
      <c r="B2101" s="367" t="s">
        <v>4350</v>
      </c>
      <c r="C2101" s="366" t="s">
        <v>15</v>
      </c>
      <c r="D2101" s="366">
        <v>1</v>
      </c>
      <c r="E2101" s="368" t="s">
        <v>4351</v>
      </c>
      <c r="F2101" s="369">
        <v>40172</v>
      </c>
      <c r="G2101" s="384">
        <v>36400000</v>
      </c>
      <c r="H2101" s="348">
        <v>0</v>
      </c>
      <c r="I2101" s="370" t="s">
        <v>4841</v>
      </c>
      <c r="J2101" s="371" t="s">
        <v>18</v>
      </c>
      <c r="K2101" s="370" t="s">
        <v>4842</v>
      </c>
    </row>
    <row r="2102" spans="1:11" ht="63.75" x14ac:dyDescent="0.25">
      <c r="A2102" s="366">
        <v>163</v>
      </c>
      <c r="B2102" s="367" t="s">
        <v>4352</v>
      </c>
      <c r="C2102" s="366" t="s">
        <v>15</v>
      </c>
      <c r="D2102" s="366">
        <v>1</v>
      </c>
      <c r="E2102" s="368" t="s">
        <v>4353</v>
      </c>
      <c r="F2102" s="369">
        <v>39792</v>
      </c>
      <c r="G2102" s="384">
        <v>1420334580</v>
      </c>
      <c r="H2102" s="348">
        <v>0</v>
      </c>
      <c r="I2102" s="370" t="s">
        <v>4841</v>
      </c>
      <c r="J2102" s="371" t="s">
        <v>18</v>
      </c>
      <c r="K2102" s="370" t="s">
        <v>4842</v>
      </c>
    </row>
    <row r="2103" spans="1:11" ht="63.75" x14ac:dyDescent="0.25">
      <c r="A2103" s="366">
        <v>164</v>
      </c>
      <c r="B2103" s="367" t="s">
        <v>4354</v>
      </c>
      <c r="C2103" s="366" t="s">
        <v>15</v>
      </c>
      <c r="D2103" s="366">
        <v>1</v>
      </c>
      <c r="E2103" s="368" t="s">
        <v>4355</v>
      </c>
      <c r="F2103" s="369">
        <v>40238</v>
      </c>
      <c r="G2103" s="384">
        <v>61379760</v>
      </c>
      <c r="H2103" s="348">
        <v>0</v>
      </c>
      <c r="I2103" s="370" t="s">
        <v>4841</v>
      </c>
      <c r="J2103" s="371" t="s">
        <v>18</v>
      </c>
      <c r="K2103" s="370" t="s">
        <v>4842</v>
      </c>
    </row>
    <row r="2104" spans="1:11" ht="63.75" x14ac:dyDescent="0.25">
      <c r="A2104" s="366">
        <v>165</v>
      </c>
      <c r="B2104" s="367" t="s">
        <v>4356</v>
      </c>
      <c r="C2104" s="366" t="s">
        <v>15</v>
      </c>
      <c r="D2104" s="366">
        <v>1</v>
      </c>
      <c r="E2104" s="368" t="s">
        <v>4357</v>
      </c>
      <c r="F2104" s="369">
        <v>40628</v>
      </c>
      <c r="G2104" s="384">
        <v>195426400</v>
      </c>
      <c r="H2104" s="348">
        <v>0</v>
      </c>
      <c r="I2104" s="370" t="s">
        <v>4841</v>
      </c>
      <c r="J2104" s="371" t="s">
        <v>18</v>
      </c>
      <c r="K2104" s="370" t="s">
        <v>4842</v>
      </c>
    </row>
    <row r="2105" spans="1:11" ht="63.75" x14ac:dyDescent="0.25">
      <c r="A2105" s="366">
        <v>166</v>
      </c>
      <c r="B2105" s="367" t="s">
        <v>4358</v>
      </c>
      <c r="C2105" s="366" t="s">
        <v>15</v>
      </c>
      <c r="D2105" s="366">
        <v>1</v>
      </c>
      <c r="E2105" s="368" t="s">
        <v>4359</v>
      </c>
      <c r="F2105" s="369">
        <v>40628</v>
      </c>
      <c r="G2105" s="384">
        <v>39295040</v>
      </c>
      <c r="H2105" s="348">
        <v>0</v>
      </c>
      <c r="I2105" s="370" t="s">
        <v>4841</v>
      </c>
      <c r="J2105" s="371" t="s">
        <v>18</v>
      </c>
      <c r="K2105" s="370" t="s">
        <v>4842</v>
      </c>
    </row>
    <row r="2106" spans="1:11" ht="63.75" x14ac:dyDescent="0.25">
      <c r="A2106" s="366">
        <v>167</v>
      </c>
      <c r="B2106" s="367" t="s">
        <v>4360</v>
      </c>
      <c r="C2106" s="366" t="s">
        <v>15</v>
      </c>
      <c r="D2106" s="366">
        <v>1</v>
      </c>
      <c r="E2106" s="368" t="s">
        <v>4361</v>
      </c>
      <c r="F2106" s="369">
        <v>40628</v>
      </c>
      <c r="G2106" s="384">
        <v>147671040</v>
      </c>
      <c r="H2106" s="348">
        <v>0</v>
      </c>
      <c r="I2106" s="370" t="s">
        <v>4841</v>
      </c>
      <c r="J2106" s="371" t="s">
        <v>18</v>
      </c>
      <c r="K2106" s="370" t="s">
        <v>4842</v>
      </c>
    </row>
    <row r="2107" spans="1:11" ht="63.75" x14ac:dyDescent="0.25">
      <c r="A2107" s="366">
        <v>168</v>
      </c>
      <c r="B2107" s="367" t="s">
        <v>4362</v>
      </c>
      <c r="C2107" s="366" t="s">
        <v>15</v>
      </c>
      <c r="D2107" s="366">
        <v>1</v>
      </c>
      <c r="E2107" s="368" t="s">
        <v>4363</v>
      </c>
      <c r="F2107" s="369">
        <v>40631</v>
      </c>
      <c r="G2107" s="384">
        <v>69000000</v>
      </c>
      <c r="H2107" s="348">
        <v>0</v>
      </c>
      <c r="I2107" s="370" t="s">
        <v>4841</v>
      </c>
      <c r="J2107" s="371" t="s">
        <v>18</v>
      </c>
      <c r="K2107" s="370" t="s">
        <v>4842</v>
      </c>
    </row>
    <row r="2108" spans="1:11" ht="63.75" x14ac:dyDescent="0.25">
      <c r="A2108" s="366">
        <v>169</v>
      </c>
      <c r="B2108" s="367" t="s">
        <v>4364</v>
      </c>
      <c r="C2108" s="366" t="s">
        <v>15</v>
      </c>
      <c r="D2108" s="366">
        <v>1</v>
      </c>
      <c r="E2108" s="368" t="s">
        <v>4365</v>
      </c>
      <c r="F2108" s="369">
        <v>40631</v>
      </c>
      <c r="G2108" s="384">
        <v>80000000</v>
      </c>
      <c r="H2108" s="348">
        <v>0</v>
      </c>
      <c r="I2108" s="370" t="s">
        <v>4841</v>
      </c>
      <c r="J2108" s="371" t="s">
        <v>18</v>
      </c>
      <c r="K2108" s="370" t="s">
        <v>4842</v>
      </c>
    </row>
    <row r="2109" spans="1:11" ht="63.75" x14ac:dyDescent="0.25">
      <c r="A2109" s="366">
        <v>170</v>
      </c>
      <c r="B2109" s="367" t="s">
        <v>4366</v>
      </c>
      <c r="C2109" s="366" t="s">
        <v>15</v>
      </c>
      <c r="D2109" s="366">
        <v>1</v>
      </c>
      <c r="E2109" s="368" t="s">
        <v>4367</v>
      </c>
      <c r="F2109" s="369">
        <v>40631</v>
      </c>
      <c r="G2109" s="384">
        <v>40000000</v>
      </c>
      <c r="H2109" s="348">
        <v>0</v>
      </c>
      <c r="I2109" s="370" t="s">
        <v>4841</v>
      </c>
      <c r="J2109" s="371" t="s">
        <v>18</v>
      </c>
      <c r="K2109" s="370" t="s">
        <v>4842</v>
      </c>
    </row>
    <row r="2110" spans="1:11" ht="63.75" x14ac:dyDescent="0.25">
      <c r="A2110" s="366">
        <v>171</v>
      </c>
      <c r="B2110" s="367" t="s">
        <v>4368</v>
      </c>
      <c r="C2110" s="366" t="s">
        <v>15</v>
      </c>
      <c r="D2110" s="366">
        <v>1</v>
      </c>
      <c r="E2110" s="368" t="s">
        <v>4369</v>
      </c>
      <c r="F2110" s="369">
        <v>40631</v>
      </c>
      <c r="G2110" s="384">
        <v>60000000</v>
      </c>
      <c r="H2110" s="348">
        <v>0</v>
      </c>
      <c r="I2110" s="370" t="s">
        <v>4841</v>
      </c>
      <c r="J2110" s="371" t="s">
        <v>18</v>
      </c>
      <c r="K2110" s="370" t="s">
        <v>4842</v>
      </c>
    </row>
    <row r="2111" spans="1:11" ht="63.75" x14ac:dyDescent="0.25">
      <c r="A2111" s="366">
        <v>172</v>
      </c>
      <c r="B2111" s="367" t="s">
        <v>4370</v>
      </c>
      <c r="C2111" s="366" t="s">
        <v>15</v>
      </c>
      <c r="D2111" s="366">
        <v>1</v>
      </c>
      <c r="E2111" s="368" t="s">
        <v>4371</v>
      </c>
      <c r="F2111" s="369">
        <v>40631</v>
      </c>
      <c r="G2111" s="384">
        <v>30000000</v>
      </c>
      <c r="H2111" s="348">
        <v>0</v>
      </c>
      <c r="I2111" s="370" t="s">
        <v>4841</v>
      </c>
      <c r="J2111" s="371" t="s">
        <v>18</v>
      </c>
      <c r="K2111" s="370" t="s">
        <v>4842</v>
      </c>
    </row>
    <row r="2112" spans="1:11" ht="63.75" x14ac:dyDescent="0.25">
      <c r="A2112" s="366">
        <v>173</v>
      </c>
      <c r="B2112" s="367" t="s">
        <v>4372</v>
      </c>
      <c r="C2112" s="366" t="s">
        <v>15</v>
      </c>
      <c r="D2112" s="366">
        <v>1</v>
      </c>
      <c r="E2112" s="368" t="s">
        <v>4373</v>
      </c>
      <c r="F2112" s="369">
        <v>40631</v>
      </c>
      <c r="G2112" s="384">
        <v>210000000</v>
      </c>
      <c r="H2112" s="348">
        <v>0</v>
      </c>
      <c r="I2112" s="370" t="s">
        <v>4841</v>
      </c>
      <c r="J2112" s="371" t="s">
        <v>18</v>
      </c>
      <c r="K2112" s="370" t="s">
        <v>4842</v>
      </c>
    </row>
    <row r="2113" spans="1:11" ht="63.75" x14ac:dyDescent="0.25">
      <c r="A2113" s="366">
        <v>174</v>
      </c>
      <c r="B2113" s="367" t="s">
        <v>4374</v>
      </c>
      <c r="C2113" s="366" t="s">
        <v>15</v>
      </c>
      <c r="D2113" s="366">
        <v>1</v>
      </c>
      <c r="E2113" s="368" t="s">
        <v>4375</v>
      </c>
      <c r="F2113" s="369">
        <v>40631</v>
      </c>
      <c r="G2113" s="384">
        <v>153000000</v>
      </c>
      <c r="H2113" s="348">
        <v>0</v>
      </c>
      <c r="I2113" s="370" t="s">
        <v>4841</v>
      </c>
      <c r="J2113" s="371" t="s">
        <v>18</v>
      </c>
      <c r="K2113" s="370" t="s">
        <v>4842</v>
      </c>
    </row>
    <row r="2114" spans="1:11" ht="63.75" x14ac:dyDescent="0.25">
      <c r="A2114" s="366">
        <v>175</v>
      </c>
      <c r="B2114" s="367" t="s">
        <v>4376</v>
      </c>
      <c r="C2114" s="366" t="s">
        <v>15</v>
      </c>
      <c r="D2114" s="366">
        <v>1</v>
      </c>
      <c r="E2114" s="368" t="s">
        <v>4377</v>
      </c>
      <c r="F2114" s="369">
        <v>40631</v>
      </c>
      <c r="G2114" s="384">
        <v>95000000</v>
      </c>
      <c r="H2114" s="348">
        <v>0</v>
      </c>
      <c r="I2114" s="370" t="s">
        <v>4841</v>
      </c>
      <c r="J2114" s="371" t="s">
        <v>18</v>
      </c>
      <c r="K2114" s="370" t="s">
        <v>4842</v>
      </c>
    </row>
    <row r="2115" spans="1:11" ht="63.75" x14ac:dyDescent="0.25">
      <c r="A2115" s="366">
        <v>176</v>
      </c>
      <c r="B2115" s="367" t="s">
        <v>4378</v>
      </c>
      <c r="C2115" s="366" t="s">
        <v>15</v>
      </c>
      <c r="D2115" s="366">
        <v>1</v>
      </c>
      <c r="E2115" s="368" t="s">
        <v>4379</v>
      </c>
      <c r="F2115" s="369">
        <v>40631</v>
      </c>
      <c r="G2115" s="384">
        <v>58000000</v>
      </c>
      <c r="H2115" s="348">
        <v>0</v>
      </c>
      <c r="I2115" s="370" t="s">
        <v>4841</v>
      </c>
      <c r="J2115" s="371" t="s">
        <v>18</v>
      </c>
      <c r="K2115" s="370" t="s">
        <v>4842</v>
      </c>
    </row>
    <row r="2116" spans="1:11" ht="63.75" x14ac:dyDescent="0.25">
      <c r="A2116" s="366">
        <v>177</v>
      </c>
      <c r="B2116" s="367" t="s">
        <v>4380</v>
      </c>
      <c r="C2116" s="366" t="s">
        <v>15</v>
      </c>
      <c r="D2116" s="366">
        <v>1</v>
      </c>
      <c r="E2116" s="368" t="s">
        <v>4381</v>
      </c>
      <c r="F2116" s="369">
        <v>40631</v>
      </c>
      <c r="G2116" s="384">
        <v>43000000</v>
      </c>
      <c r="H2116" s="348">
        <v>0</v>
      </c>
      <c r="I2116" s="370" t="s">
        <v>4841</v>
      </c>
      <c r="J2116" s="371" t="s">
        <v>18</v>
      </c>
      <c r="K2116" s="370" t="s">
        <v>4842</v>
      </c>
    </row>
    <row r="2117" spans="1:11" ht="63.75" x14ac:dyDescent="0.25">
      <c r="A2117" s="366">
        <v>178</v>
      </c>
      <c r="B2117" s="367" t="s">
        <v>4382</v>
      </c>
      <c r="C2117" s="366" t="s">
        <v>15</v>
      </c>
      <c r="D2117" s="366">
        <v>1</v>
      </c>
      <c r="E2117" s="368" t="s">
        <v>4383</v>
      </c>
      <c r="F2117" s="369">
        <v>40631</v>
      </c>
      <c r="G2117" s="384">
        <v>37000000</v>
      </c>
      <c r="H2117" s="348">
        <v>0</v>
      </c>
      <c r="I2117" s="370" t="s">
        <v>4841</v>
      </c>
      <c r="J2117" s="371" t="s">
        <v>18</v>
      </c>
      <c r="K2117" s="370" t="s">
        <v>4842</v>
      </c>
    </row>
    <row r="2118" spans="1:11" ht="63.75" x14ac:dyDescent="0.25">
      <c r="A2118" s="366">
        <v>179</v>
      </c>
      <c r="B2118" s="367" t="s">
        <v>4384</v>
      </c>
      <c r="C2118" s="366" t="s">
        <v>15</v>
      </c>
      <c r="D2118" s="366">
        <v>1</v>
      </c>
      <c r="E2118" s="368" t="s">
        <v>4385</v>
      </c>
      <c r="F2118" s="369">
        <v>40631</v>
      </c>
      <c r="G2118" s="384">
        <v>52000000</v>
      </c>
      <c r="H2118" s="348">
        <v>0</v>
      </c>
      <c r="I2118" s="370" t="s">
        <v>4841</v>
      </c>
      <c r="J2118" s="371" t="s">
        <v>18</v>
      </c>
      <c r="K2118" s="370" t="s">
        <v>4842</v>
      </c>
    </row>
    <row r="2119" spans="1:11" ht="63.75" x14ac:dyDescent="0.25">
      <c r="A2119" s="366">
        <v>180</v>
      </c>
      <c r="B2119" s="367" t="s">
        <v>4386</v>
      </c>
      <c r="C2119" s="366" t="s">
        <v>15</v>
      </c>
      <c r="D2119" s="366">
        <v>1</v>
      </c>
      <c r="E2119" s="368" t="s">
        <v>4387</v>
      </c>
      <c r="F2119" s="369">
        <v>40631</v>
      </c>
      <c r="G2119" s="384">
        <v>90000000</v>
      </c>
      <c r="H2119" s="348">
        <v>0</v>
      </c>
      <c r="I2119" s="370" t="s">
        <v>4841</v>
      </c>
      <c r="J2119" s="371" t="s">
        <v>18</v>
      </c>
      <c r="K2119" s="370" t="s">
        <v>4842</v>
      </c>
    </row>
    <row r="2120" spans="1:11" ht="63.75" x14ac:dyDescent="0.25">
      <c r="A2120" s="366">
        <v>181</v>
      </c>
      <c r="B2120" s="367" t="s">
        <v>4388</v>
      </c>
      <c r="C2120" s="366" t="s">
        <v>15</v>
      </c>
      <c r="D2120" s="366">
        <v>1</v>
      </c>
      <c r="E2120" s="368" t="s">
        <v>4389</v>
      </c>
      <c r="F2120" s="369">
        <v>40724</v>
      </c>
      <c r="G2120" s="384">
        <v>90000000</v>
      </c>
      <c r="H2120" s="348">
        <v>0</v>
      </c>
      <c r="I2120" s="370" t="s">
        <v>4841</v>
      </c>
      <c r="J2120" s="371" t="s">
        <v>18</v>
      </c>
      <c r="K2120" s="370" t="s">
        <v>4842</v>
      </c>
    </row>
    <row r="2121" spans="1:11" ht="63.75" x14ac:dyDescent="0.25">
      <c r="A2121" s="366">
        <v>182</v>
      </c>
      <c r="B2121" s="367" t="s">
        <v>4390</v>
      </c>
      <c r="C2121" s="366" t="s">
        <v>15</v>
      </c>
      <c r="D2121" s="366">
        <v>1</v>
      </c>
      <c r="E2121" s="368" t="s">
        <v>4391</v>
      </c>
      <c r="F2121" s="369">
        <v>40848</v>
      </c>
      <c r="G2121" s="384">
        <v>194502000</v>
      </c>
      <c r="H2121" s="348">
        <v>0</v>
      </c>
      <c r="I2121" s="370" t="s">
        <v>4841</v>
      </c>
      <c r="J2121" s="371" t="s">
        <v>18</v>
      </c>
      <c r="K2121" s="370" t="s">
        <v>4842</v>
      </c>
    </row>
    <row r="2122" spans="1:11" ht="63.75" x14ac:dyDescent="0.25">
      <c r="A2122" s="366">
        <v>183</v>
      </c>
      <c r="B2122" s="367" t="s">
        <v>4392</v>
      </c>
      <c r="C2122" s="366" t="s">
        <v>15</v>
      </c>
      <c r="D2122" s="366">
        <v>1</v>
      </c>
      <c r="E2122" s="368" t="s">
        <v>4393</v>
      </c>
      <c r="F2122" s="369">
        <v>40782</v>
      </c>
      <c r="G2122" s="384">
        <v>150000000</v>
      </c>
      <c r="H2122" s="348">
        <v>0</v>
      </c>
      <c r="I2122" s="370" t="s">
        <v>4841</v>
      </c>
      <c r="J2122" s="371" t="s">
        <v>18</v>
      </c>
      <c r="K2122" s="370" t="s">
        <v>4842</v>
      </c>
    </row>
    <row r="2123" spans="1:11" ht="63.75" x14ac:dyDescent="0.25">
      <c r="A2123" s="366">
        <v>184</v>
      </c>
      <c r="B2123" s="367" t="s">
        <v>4394</v>
      </c>
      <c r="C2123" s="366" t="s">
        <v>15</v>
      </c>
      <c r="D2123" s="366">
        <v>1</v>
      </c>
      <c r="E2123" s="368" t="s">
        <v>4395</v>
      </c>
      <c r="F2123" s="369">
        <v>40782</v>
      </c>
      <c r="G2123" s="384">
        <v>130000000</v>
      </c>
      <c r="H2123" s="348">
        <v>0</v>
      </c>
      <c r="I2123" s="370" t="s">
        <v>4841</v>
      </c>
      <c r="J2123" s="371" t="s">
        <v>18</v>
      </c>
      <c r="K2123" s="370" t="s">
        <v>4842</v>
      </c>
    </row>
    <row r="2124" spans="1:11" ht="63.75" x14ac:dyDescent="0.25">
      <c r="A2124" s="366">
        <v>185</v>
      </c>
      <c r="B2124" s="367" t="s">
        <v>4396</v>
      </c>
      <c r="C2124" s="366" t="s">
        <v>15</v>
      </c>
      <c r="D2124" s="366">
        <v>1</v>
      </c>
      <c r="E2124" s="368" t="s">
        <v>4397</v>
      </c>
      <c r="F2124" s="369">
        <v>40823</v>
      </c>
      <c r="G2124" s="384">
        <v>153300000</v>
      </c>
      <c r="H2124" s="348">
        <v>0</v>
      </c>
      <c r="I2124" s="370" t="s">
        <v>4841</v>
      </c>
      <c r="J2124" s="371" t="s">
        <v>18</v>
      </c>
      <c r="K2124" s="370" t="s">
        <v>4842</v>
      </c>
    </row>
    <row r="2125" spans="1:11" ht="63.75" x14ac:dyDescent="0.25">
      <c r="A2125" s="366">
        <v>186</v>
      </c>
      <c r="B2125" s="367" t="s">
        <v>4398</v>
      </c>
      <c r="C2125" s="366" t="s">
        <v>15</v>
      </c>
      <c r="D2125" s="366">
        <v>1</v>
      </c>
      <c r="E2125" s="368" t="s">
        <v>4399</v>
      </c>
      <c r="F2125" s="369">
        <v>40823</v>
      </c>
      <c r="G2125" s="384">
        <v>84420000</v>
      </c>
      <c r="H2125" s="348">
        <v>0</v>
      </c>
      <c r="I2125" s="370" t="s">
        <v>4841</v>
      </c>
      <c r="J2125" s="371" t="s">
        <v>18</v>
      </c>
      <c r="K2125" s="370" t="s">
        <v>4842</v>
      </c>
    </row>
    <row r="2126" spans="1:11" ht="63.75" x14ac:dyDescent="0.25">
      <c r="A2126" s="366">
        <v>187</v>
      </c>
      <c r="B2126" s="367" t="s">
        <v>4400</v>
      </c>
      <c r="C2126" s="366" t="s">
        <v>15</v>
      </c>
      <c r="D2126" s="366">
        <v>1</v>
      </c>
      <c r="E2126" s="368" t="s">
        <v>4401</v>
      </c>
      <c r="F2126" s="373">
        <v>41554</v>
      </c>
      <c r="G2126" s="384">
        <v>48300000</v>
      </c>
      <c r="H2126" s="348">
        <v>0</v>
      </c>
      <c r="I2126" s="370" t="s">
        <v>4841</v>
      </c>
      <c r="J2126" s="371" t="s">
        <v>18</v>
      </c>
      <c r="K2126" s="370" t="s">
        <v>4842</v>
      </c>
    </row>
    <row r="2127" spans="1:11" ht="63.75" x14ac:dyDescent="0.25">
      <c r="A2127" s="366">
        <v>188</v>
      </c>
      <c r="B2127" s="367" t="s">
        <v>4402</v>
      </c>
      <c r="C2127" s="366" t="s">
        <v>15</v>
      </c>
      <c r="D2127" s="366">
        <v>1</v>
      </c>
      <c r="E2127" s="368" t="s">
        <v>4403</v>
      </c>
      <c r="F2127" s="373">
        <v>40724</v>
      </c>
      <c r="G2127" s="384">
        <v>55000000</v>
      </c>
      <c r="H2127" s="348">
        <v>0</v>
      </c>
      <c r="I2127" s="370" t="s">
        <v>4841</v>
      </c>
      <c r="J2127" s="371" t="s">
        <v>18</v>
      </c>
      <c r="K2127" s="370" t="s">
        <v>4842</v>
      </c>
    </row>
    <row r="2128" spans="1:11" ht="63.75" x14ac:dyDescent="0.25">
      <c r="A2128" s="366">
        <v>189</v>
      </c>
      <c r="B2128" s="367" t="s">
        <v>4404</v>
      </c>
      <c r="C2128" s="366" t="s">
        <v>15</v>
      </c>
      <c r="D2128" s="366">
        <v>1</v>
      </c>
      <c r="E2128" s="368" t="s">
        <v>4405</v>
      </c>
      <c r="F2128" s="373">
        <v>40900</v>
      </c>
      <c r="G2128" s="384">
        <v>100000000</v>
      </c>
      <c r="H2128" s="348">
        <v>0</v>
      </c>
      <c r="I2128" s="370" t="s">
        <v>4841</v>
      </c>
      <c r="J2128" s="371" t="s">
        <v>18</v>
      </c>
      <c r="K2128" s="370" t="s">
        <v>4842</v>
      </c>
    </row>
    <row r="2129" spans="1:11" ht="63.75" x14ac:dyDescent="0.25">
      <c r="A2129" s="366">
        <v>190</v>
      </c>
      <c r="B2129" s="367" t="s">
        <v>4406</v>
      </c>
      <c r="C2129" s="366" t="s">
        <v>15</v>
      </c>
      <c r="D2129" s="366">
        <v>1</v>
      </c>
      <c r="E2129" s="368" t="s">
        <v>4407</v>
      </c>
      <c r="F2129" s="373">
        <v>40900</v>
      </c>
      <c r="G2129" s="384">
        <v>200000000</v>
      </c>
      <c r="H2129" s="348">
        <v>0</v>
      </c>
      <c r="I2129" s="370" t="s">
        <v>4841</v>
      </c>
      <c r="J2129" s="371" t="s">
        <v>18</v>
      </c>
      <c r="K2129" s="370" t="s">
        <v>4842</v>
      </c>
    </row>
    <row r="2130" spans="1:11" ht="63.75" x14ac:dyDescent="0.25">
      <c r="A2130" s="366">
        <v>191</v>
      </c>
      <c r="B2130" s="367" t="s">
        <v>4408</v>
      </c>
      <c r="C2130" s="366" t="s">
        <v>15</v>
      </c>
      <c r="D2130" s="366">
        <v>1</v>
      </c>
      <c r="E2130" s="368" t="s">
        <v>4409</v>
      </c>
      <c r="F2130" s="373">
        <v>40980</v>
      </c>
      <c r="G2130" s="384">
        <v>584535000</v>
      </c>
      <c r="H2130" s="348">
        <v>0</v>
      </c>
      <c r="I2130" s="370" t="s">
        <v>4841</v>
      </c>
      <c r="J2130" s="371" t="s">
        <v>18</v>
      </c>
      <c r="K2130" s="370" t="s">
        <v>4842</v>
      </c>
    </row>
    <row r="2131" spans="1:11" ht="63.75" x14ac:dyDescent="0.25">
      <c r="A2131" s="366">
        <v>192</v>
      </c>
      <c r="B2131" s="367" t="s">
        <v>4316</v>
      </c>
      <c r="C2131" s="366" t="s">
        <v>15</v>
      </c>
      <c r="D2131" s="366">
        <v>1</v>
      </c>
      <c r="E2131" s="368" t="s">
        <v>4410</v>
      </c>
      <c r="F2131" s="373">
        <v>39426</v>
      </c>
      <c r="G2131" s="384">
        <v>64568000</v>
      </c>
      <c r="H2131" s="348">
        <v>0</v>
      </c>
      <c r="I2131" s="370" t="s">
        <v>4841</v>
      </c>
      <c r="J2131" s="371" t="s">
        <v>18</v>
      </c>
      <c r="K2131" s="370" t="s">
        <v>4842</v>
      </c>
    </row>
    <row r="2132" spans="1:11" ht="63.75" x14ac:dyDescent="0.25">
      <c r="A2132" s="366">
        <v>193</v>
      </c>
      <c r="B2132" s="367" t="s">
        <v>4411</v>
      </c>
      <c r="C2132" s="366" t="s">
        <v>15</v>
      </c>
      <c r="D2132" s="366">
        <v>1</v>
      </c>
      <c r="E2132" s="368" t="s">
        <v>4412</v>
      </c>
      <c r="F2132" s="373">
        <v>39756</v>
      </c>
      <c r="G2132" s="384">
        <v>58362500</v>
      </c>
      <c r="H2132" s="348">
        <v>0</v>
      </c>
      <c r="I2132" s="370" t="s">
        <v>4841</v>
      </c>
      <c r="J2132" s="371" t="s">
        <v>18</v>
      </c>
      <c r="K2132" s="370" t="s">
        <v>4842</v>
      </c>
    </row>
    <row r="2133" spans="1:11" ht="63.75" x14ac:dyDescent="0.25">
      <c r="A2133" s="366">
        <v>194</v>
      </c>
      <c r="B2133" s="367" t="s">
        <v>4413</v>
      </c>
      <c r="C2133" s="366" t="s">
        <v>15</v>
      </c>
      <c r="D2133" s="366">
        <v>1</v>
      </c>
      <c r="E2133" s="368" t="s">
        <v>4414</v>
      </c>
      <c r="F2133" s="373">
        <v>41039</v>
      </c>
      <c r="G2133" s="384">
        <v>80000000</v>
      </c>
      <c r="H2133" s="348">
        <v>0</v>
      </c>
      <c r="I2133" s="370" t="s">
        <v>4841</v>
      </c>
      <c r="J2133" s="371" t="s">
        <v>18</v>
      </c>
      <c r="K2133" s="370" t="s">
        <v>4842</v>
      </c>
    </row>
    <row r="2134" spans="1:11" ht="63.75" x14ac:dyDescent="0.25">
      <c r="A2134" s="366">
        <v>195</v>
      </c>
      <c r="B2134" s="367" t="s">
        <v>4415</v>
      </c>
      <c r="C2134" s="366" t="s">
        <v>15</v>
      </c>
      <c r="D2134" s="366">
        <v>1</v>
      </c>
      <c r="E2134" s="368" t="s">
        <v>4416</v>
      </c>
      <c r="F2134" s="373">
        <v>41039</v>
      </c>
      <c r="G2134" s="384">
        <v>120000000</v>
      </c>
      <c r="H2134" s="348">
        <v>0</v>
      </c>
      <c r="I2134" s="370" t="s">
        <v>4841</v>
      </c>
      <c r="J2134" s="371" t="s">
        <v>18</v>
      </c>
      <c r="K2134" s="370" t="s">
        <v>4842</v>
      </c>
    </row>
    <row r="2135" spans="1:11" ht="63.75" x14ac:dyDescent="0.25">
      <c r="A2135" s="366">
        <v>196</v>
      </c>
      <c r="B2135" s="367" t="s">
        <v>4417</v>
      </c>
      <c r="C2135" s="366" t="s">
        <v>15</v>
      </c>
      <c r="D2135" s="366">
        <v>1</v>
      </c>
      <c r="E2135" s="368" t="s">
        <v>4418</v>
      </c>
      <c r="F2135" s="373">
        <v>41039</v>
      </c>
      <c r="G2135" s="384">
        <v>170000000</v>
      </c>
      <c r="H2135" s="348">
        <v>0</v>
      </c>
      <c r="I2135" s="370" t="s">
        <v>4841</v>
      </c>
      <c r="J2135" s="371" t="s">
        <v>18</v>
      </c>
      <c r="K2135" s="370" t="s">
        <v>4842</v>
      </c>
    </row>
    <row r="2136" spans="1:11" ht="63.75" x14ac:dyDescent="0.25">
      <c r="A2136" s="366">
        <v>197</v>
      </c>
      <c r="B2136" s="367" t="s">
        <v>4419</v>
      </c>
      <c r="C2136" s="366" t="s">
        <v>15</v>
      </c>
      <c r="D2136" s="366">
        <v>1</v>
      </c>
      <c r="E2136" s="368" t="s">
        <v>4420</v>
      </c>
      <c r="F2136" s="373">
        <v>41039</v>
      </c>
      <c r="G2136" s="384">
        <v>70000000</v>
      </c>
      <c r="H2136" s="348">
        <v>0</v>
      </c>
      <c r="I2136" s="370" t="s">
        <v>4841</v>
      </c>
      <c r="J2136" s="371" t="s">
        <v>18</v>
      </c>
      <c r="K2136" s="370" t="s">
        <v>4842</v>
      </c>
    </row>
    <row r="2137" spans="1:11" ht="63.75" x14ac:dyDescent="0.25">
      <c r="A2137" s="366">
        <v>198</v>
      </c>
      <c r="B2137" s="367" t="s">
        <v>4421</v>
      </c>
      <c r="C2137" s="366" t="s">
        <v>15</v>
      </c>
      <c r="D2137" s="366">
        <v>1</v>
      </c>
      <c r="E2137" s="368" t="s">
        <v>4422</v>
      </c>
      <c r="F2137" s="373">
        <v>41269</v>
      </c>
      <c r="G2137" s="384">
        <v>100000000</v>
      </c>
      <c r="H2137" s="348">
        <v>0</v>
      </c>
      <c r="I2137" s="370" t="s">
        <v>4841</v>
      </c>
      <c r="J2137" s="371" t="s">
        <v>18</v>
      </c>
      <c r="K2137" s="370" t="s">
        <v>4842</v>
      </c>
    </row>
    <row r="2138" spans="1:11" ht="63.75" x14ac:dyDescent="0.25">
      <c r="A2138" s="366">
        <v>199</v>
      </c>
      <c r="B2138" s="367" t="s">
        <v>4423</v>
      </c>
      <c r="C2138" s="366" t="s">
        <v>15</v>
      </c>
      <c r="D2138" s="366">
        <v>1</v>
      </c>
      <c r="E2138" s="368" t="s">
        <v>4424</v>
      </c>
      <c r="F2138" s="373">
        <v>41269</v>
      </c>
      <c r="G2138" s="384">
        <v>100000000</v>
      </c>
      <c r="H2138" s="348">
        <v>0</v>
      </c>
      <c r="I2138" s="370" t="s">
        <v>4841</v>
      </c>
      <c r="J2138" s="371" t="s">
        <v>18</v>
      </c>
      <c r="K2138" s="370" t="s">
        <v>4842</v>
      </c>
    </row>
    <row r="2139" spans="1:11" ht="63.75" x14ac:dyDescent="0.25">
      <c r="A2139" s="366">
        <v>200</v>
      </c>
      <c r="B2139" s="367" t="s">
        <v>4425</v>
      </c>
      <c r="C2139" s="366" t="s">
        <v>15</v>
      </c>
      <c r="D2139" s="366">
        <v>1</v>
      </c>
      <c r="E2139" s="368" t="s">
        <v>4426</v>
      </c>
      <c r="F2139" s="373">
        <v>41344</v>
      </c>
      <c r="G2139" s="384">
        <v>50000000</v>
      </c>
      <c r="H2139" s="348">
        <v>0</v>
      </c>
      <c r="I2139" s="370" t="s">
        <v>4841</v>
      </c>
      <c r="J2139" s="371" t="s">
        <v>18</v>
      </c>
      <c r="K2139" s="370" t="s">
        <v>4842</v>
      </c>
    </row>
    <row r="2140" spans="1:11" ht="63.75" x14ac:dyDescent="0.25">
      <c r="A2140" s="366">
        <v>201</v>
      </c>
      <c r="B2140" s="367" t="s">
        <v>4427</v>
      </c>
      <c r="C2140" s="366" t="s">
        <v>15</v>
      </c>
      <c r="D2140" s="366">
        <v>1</v>
      </c>
      <c r="E2140" s="368" t="s">
        <v>4428</v>
      </c>
      <c r="F2140" s="373">
        <v>41344</v>
      </c>
      <c r="G2140" s="384">
        <v>50000000</v>
      </c>
      <c r="H2140" s="348">
        <v>0</v>
      </c>
      <c r="I2140" s="370" t="s">
        <v>4841</v>
      </c>
      <c r="J2140" s="371" t="s">
        <v>18</v>
      </c>
      <c r="K2140" s="370" t="s">
        <v>4842</v>
      </c>
    </row>
    <row r="2141" spans="1:11" ht="63.75" x14ac:dyDescent="0.25">
      <c r="A2141" s="366">
        <v>202</v>
      </c>
      <c r="B2141" s="367" t="s">
        <v>4429</v>
      </c>
      <c r="C2141" s="366" t="s">
        <v>15</v>
      </c>
      <c r="D2141" s="366">
        <v>1</v>
      </c>
      <c r="E2141" s="368" t="s">
        <v>4430</v>
      </c>
      <c r="F2141" s="373">
        <v>41433</v>
      </c>
      <c r="G2141" s="384">
        <v>58000000</v>
      </c>
      <c r="H2141" s="348">
        <v>0</v>
      </c>
      <c r="I2141" s="370" t="s">
        <v>4841</v>
      </c>
      <c r="J2141" s="371" t="s">
        <v>18</v>
      </c>
      <c r="K2141" s="370" t="s">
        <v>4842</v>
      </c>
    </row>
    <row r="2142" spans="1:11" ht="63.75" x14ac:dyDescent="0.25">
      <c r="A2142" s="366">
        <v>203</v>
      </c>
      <c r="B2142" s="367" t="s">
        <v>4431</v>
      </c>
      <c r="C2142" s="366" t="s">
        <v>15</v>
      </c>
      <c r="D2142" s="366">
        <v>1</v>
      </c>
      <c r="E2142" s="368" t="s">
        <v>4432</v>
      </c>
      <c r="F2142" s="373">
        <v>41547</v>
      </c>
      <c r="G2142" s="384">
        <v>110000000</v>
      </c>
      <c r="H2142" s="348">
        <v>0</v>
      </c>
      <c r="I2142" s="370" t="s">
        <v>4841</v>
      </c>
      <c r="J2142" s="371" t="s">
        <v>18</v>
      </c>
      <c r="K2142" s="370" t="s">
        <v>4842</v>
      </c>
    </row>
    <row r="2143" spans="1:11" ht="63.75" x14ac:dyDescent="0.25">
      <c r="A2143" s="366">
        <v>204</v>
      </c>
      <c r="B2143" s="367" t="s">
        <v>4433</v>
      </c>
      <c r="C2143" s="366" t="s">
        <v>15</v>
      </c>
      <c r="D2143" s="366">
        <v>1</v>
      </c>
      <c r="E2143" s="368" t="s">
        <v>4434</v>
      </c>
      <c r="F2143" s="373">
        <v>41599</v>
      </c>
      <c r="G2143" s="384">
        <v>65000000</v>
      </c>
      <c r="H2143" s="348">
        <v>0</v>
      </c>
      <c r="I2143" s="370" t="s">
        <v>4841</v>
      </c>
      <c r="J2143" s="371" t="s">
        <v>18</v>
      </c>
      <c r="K2143" s="370" t="s">
        <v>4842</v>
      </c>
    </row>
    <row r="2144" spans="1:11" ht="63.75" x14ac:dyDescent="0.25">
      <c r="A2144" s="366">
        <v>205</v>
      </c>
      <c r="B2144" s="367" t="s">
        <v>4435</v>
      </c>
      <c r="C2144" s="366" t="s">
        <v>15</v>
      </c>
      <c r="D2144" s="366">
        <v>1</v>
      </c>
      <c r="E2144" s="368" t="s">
        <v>4436</v>
      </c>
      <c r="F2144" s="373">
        <v>41639</v>
      </c>
      <c r="G2144" s="384">
        <v>45000000</v>
      </c>
      <c r="H2144" s="348">
        <v>0</v>
      </c>
      <c r="I2144" s="370" t="s">
        <v>4841</v>
      </c>
      <c r="J2144" s="371" t="s">
        <v>18</v>
      </c>
      <c r="K2144" s="370" t="s">
        <v>4842</v>
      </c>
    </row>
    <row r="2145" spans="1:11" ht="63.75" x14ac:dyDescent="0.25">
      <c r="A2145" s="366">
        <v>206</v>
      </c>
      <c r="B2145" s="367" t="s">
        <v>4437</v>
      </c>
      <c r="C2145" s="366" t="s">
        <v>15</v>
      </c>
      <c r="D2145" s="366">
        <v>1</v>
      </c>
      <c r="E2145" s="368" t="s">
        <v>4438</v>
      </c>
      <c r="F2145" s="373">
        <v>40746</v>
      </c>
      <c r="G2145" s="384">
        <v>63366800</v>
      </c>
      <c r="H2145" s="348">
        <v>0</v>
      </c>
      <c r="I2145" s="370" t="s">
        <v>4841</v>
      </c>
      <c r="J2145" s="371" t="s">
        <v>18</v>
      </c>
      <c r="K2145" s="370" t="s">
        <v>4842</v>
      </c>
    </row>
    <row r="2146" spans="1:11" ht="63.75" x14ac:dyDescent="0.25">
      <c r="A2146" s="366">
        <v>207</v>
      </c>
      <c r="B2146" s="367" t="s">
        <v>4439</v>
      </c>
      <c r="C2146" s="366" t="s">
        <v>15</v>
      </c>
      <c r="D2146" s="366">
        <v>1</v>
      </c>
      <c r="E2146" s="374" t="s">
        <v>4440</v>
      </c>
      <c r="F2146" s="373">
        <v>40481</v>
      </c>
      <c r="G2146" s="384">
        <v>1818182</v>
      </c>
      <c r="H2146" s="348">
        <v>0</v>
      </c>
      <c r="I2146" s="367" t="s">
        <v>4441</v>
      </c>
      <c r="J2146" s="371" t="s">
        <v>18</v>
      </c>
      <c r="K2146" s="367" t="s">
        <v>4442</v>
      </c>
    </row>
    <row r="2147" spans="1:11" ht="38.25" x14ac:dyDescent="0.25">
      <c r="A2147" s="366">
        <v>208</v>
      </c>
      <c r="B2147" s="367" t="s">
        <v>4443</v>
      </c>
      <c r="C2147" s="366" t="s">
        <v>15</v>
      </c>
      <c r="D2147" s="366">
        <v>1</v>
      </c>
      <c r="E2147" s="374" t="s">
        <v>4444</v>
      </c>
      <c r="F2147" s="373">
        <v>41995</v>
      </c>
      <c r="G2147" s="384">
        <v>13800000</v>
      </c>
      <c r="H2147" s="348">
        <v>0</v>
      </c>
      <c r="I2147" s="367" t="s">
        <v>4445</v>
      </c>
      <c r="J2147" s="371" t="s">
        <v>18</v>
      </c>
      <c r="K2147" s="367" t="s">
        <v>4442</v>
      </c>
    </row>
    <row r="2148" spans="1:11" ht="38.25" x14ac:dyDescent="0.25">
      <c r="A2148" s="366">
        <v>209</v>
      </c>
      <c r="B2148" s="367" t="s">
        <v>4446</v>
      </c>
      <c r="C2148" s="366" t="s">
        <v>15</v>
      </c>
      <c r="D2148" s="366">
        <v>1</v>
      </c>
      <c r="E2148" s="374" t="s">
        <v>4447</v>
      </c>
      <c r="F2148" s="373">
        <v>44643</v>
      </c>
      <c r="G2148" s="384">
        <v>11990000</v>
      </c>
      <c r="H2148" s="348">
        <v>10657776</v>
      </c>
      <c r="I2148" s="367" t="s">
        <v>4445</v>
      </c>
      <c r="J2148" s="371" t="s">
        <v>18</v>
      </c>
      <c r="K2148" s="367" t="s">
        <v>4442</v>
      </c>
    </row>
    <row r="2149" spans="1:11" ht="38.25" x14ac:dyDescent="0.25">
      <c r="A2149" s="366">
        <v>210</v>
      </c>
      <c r="B2149" s="375" t="s">
        <v>4448</v>
      </c>
      <c r="C2149" s="366" t="s">
        <v>15</v>
      </c>
      <c r="D2149" s="366">
        <v>1</v>
      </c>
      <c r="E2149" s="376" t="s">
        <v>4449</v>
      </c>
      <c r="F2149" s="373">
        <v>40634</v>
      </c>
      <c r="G2149" s="384">
        <v>13872728</v>
      </c>
      <c r="H2149" s="348">
        <v>0</v>
      </c>
      <c r="I2149" s="370" t="s">
        <v>4450</v>
      </c>
      <c r="J2149" s="371" t="s">
        <v>18</v>
      </c>
      <c r="K2149" s="367" t="s">
        <v>4442</v>
      </c>
    </row>
    <row r="2150" spans="1:11" ht="38.25" x14ac:dyDescent="0.25">
      <c r="A2150" s="366">
        <v>211</v>
      </c>
      <c r="B2150" s="375" t="s">
        <v>4451</v>
      </c>
      <c r="C2150" s="366" t="s">
        <v>15</v>
      </c>
      <c r="D2150" s="366">
        <v>1</v>
      </c>
      <c r="E2150" s="376" t="s">
        <v>4452</v>
      </c>
      <c r="F2150" s="373">
        <v>41432</v>
      </c>
      <c r="G2150" s="384">
        <v>17745000</v>
      </c>
      <c r="H2150" s="348">
        <v>0</v>
      </c>
      <c r="I2150" s="370" t="s">
        <v>4450</v>
      </c>
      <c r="J2150" s="371" t="s">
        <v>18</v>
      </c>
      <c r="K2150" s="367" t="s">
        <v>4442</v>
      </c>
    </row>
    <row r="2151" spans="1:11" ht="63.75" x14ac:dyDescent="0.25">
      <c r="A2151" s="366">
        <v>212</v>
      </c>
      <c r="B2151" s="367" t="s">
        <v>4453</v>
      </c>
      <c r="C2151" s="366" t="s">
        <v>15</v>
      </c>
      <c r="D2151" s="366">
        <v>1</v>
      </c>
      <c r="E2151" s="374" t="s">
        <v>4454</v>
      </c>
      <c r="F2151" s="373">
        <v>40631</v>
      </c>
      <c r="G2151" s="384">
        <v>24000000</v>
      </c>
      <c r="H2151" s="348">
        <v>0</v>
      </c>
      <c r="I2151" s="370" t="s">
        <v>4841</v>
      </c>
      <c r="J2151" s="371" t="s">
        <v>18</v>
      </c>
      <c r="K2151" s="370" t="s">
        <v>4842</v>
      </c>
    </row>
    <row r="2152" spans="1:11" ht="63.75" x14ac:dyDescent="0.25">
      <c r="A2152" s="366">
        <v>213</v>
      </c>
      <c r="B2152" s="367" t="s">
        <v>4455</v>
      </c>
      <c r="C2152" s="366" t="s">
        <v>15</v>
      </c>
      <c r="D2152" s="366">
        <v>1</v>
      </c>
      <c r="E2152" s="374" t="s">
        <v>4456</v>
      </c>
      <c r="F2152" s="373">
        <v>37987</v>
      </c>
      <c r="G2152" s="384">
        <v>800000</v>
      </c>
      <c r="H2152" s="348">
        <v>0</v>
      </c>
      <c r="I2152" s="370" t="s">
        <v>4841</v>
      </c>
      <c r="J2152" s="371" t="s">
        <v>18</v>
      </c>
      <c r="K2152" s="370" t="s">
        <v>4842</v>
      </c>
    </row>
    <row r="2153" spans="1:11" ht="63.75" x14ac:dyDescent="0.25">
      <c r="A2153" s="366">
        <v>214</v>
      </c>
      <c r="B2153" s="367" t="s">
        <v>4457</v>
      </c>
      <c r="C2153" s="366" t="s">
        <v>15</v>
      </c>
      <c r="D2153" s="366">
        <v>1</v>
      </c>
      <c r="E2153" s="374" t="s">
        <v>4458</v>
      </c>
      <c r="F2153" s="373">
        <v>39447</v>
      </c>
      <c r="G2153" s="384">
        <v>22214193</v>
      </c>
      <c r="H2153" s="348">
        <v>0</v>
      </c>
      <c r="I2153" s="370" t="s">
        <v>4841</v>
      </c>
      <c r="J2153" s="371" t="s">
        <v>18</v>
      </c>
      <c r="K2153" s="370" t="s">
        <v>4842</v>
      </c>
    </row>
    <row r="2154" spans="1:11" ht="63.75" x14ac:dyDescent="0.25">
      <c r="A2154" s="366">
        <v>215</v>
      </c>
      <c r="B2154" s="367" t="s">
        <v>4459</v>
      </c>
      <c r="C2154" s="366" t="s">
        <v>15</v>
      </c>
      <c r="D2154" s="366">
        <v>1</v>
      </c>
      <c r="E2154" s="374" t="s">
        <v>4460</v>
      </c>
      <c r="F2154" s="373">
        <v>37987</v>
      </c>
      <c r="G2154" s="384">
        <v>700000</v>
      </c>
      <c r="H2154" s="348">
        <v>0</v>
      </c>
      <c r="I2154" s="370" t="s">
        <v>4841</v>
      </c>
      <c r="J2154" s="371" t="s">
        <v>18</v>
      </c>
      <c r="K2154" s="370" t="s">
        <v>4842</v>
      </c>
    </row>
    <row r="2155" spans="1:11" ht="63.75" x14ac:dyDescent="0.25">
      <c r="A2155" s="366">
        <v>216</v>
      </c>
      <c r="B2155" s="367" t="s">
        <v>4461</v>
      </c>
      <c r="C2155" s="366" t="s">
        <v>15</v>
      </c>
      <c r="D2155" s="366">
        <v>1</v>
      </c>
      <c r="E2155" s="374" t="s">
        <v>4462</v>
      </c>
      <c r="F2155" s="373">
        <v>40850</v>
      </c>
      <c r="G2155" s="384">
        <v>19109000</v>
      </c>
      <c r="H2155" s="348">
        <v>0</v>
      </c>
      <c r="I2155" s="370" t="s">
        <v>4841</v>
      </c>
      <c r="J2155" s="371" t="s">
        <v>18</v>
      </c>
      <c r="K2155" s="370" t="s">
        <v>4842</v>
      </c>
    </row>
    <row r="2156" spans="1:11" ht="63.75" x14ac:dyDescent="0.25">
      <c r="A2156" s="366">
        <v>217</v>
      </c>
      <c r="B2156" s="367" t="s">
        <v>4463</v>
      </c>
      <c r="C2156" s="366" t="s">
        <v>15</v>
      </c>
      <c r="D2156" s="366">
        <v>1</v>
      </c>
      <c r="E2156" s="374" t="s">
        <v>4464</v>
      </c>
      <c r="F2156" s="373">
        <v>41027</v>
      </c>
      <c r="G2156" s="384">
        <v>3052500</v>
      </c>
      <c r="H2156" s="348">
        <v>0</v>
      </c>
      <c r="I2156" s="370" t="s">
        <v>4841</v>
      </c>
      <c r="J2156" s="371" t="s">
        <v>18</v>
      </c>
      <c r="K2156" s="370" t="s">
        <v>4842</v>
      </c>
    </row>
    <row r="2157" spans="1:11" ht="63.75" x14ac:dyDescent="0.25">
      <c r="A2157" s="366">
        <v>218</v>
      </c>
      <c r="B2157" s="367" t="s">
        <v>4465</v>
      </c>
      <c r="C2157" s="366" t="s">
        <v>15</v>
      </c>
      <c r="D2157" s="366">
        <v>1</v>
      </c>
      <c r="E2157" s="374" t="s">
        <v>4466</v>
      </c>
      <c r="F2157" s="373">
        <v>40172</v>
      </c>
      <c r="G2157" s="384">
        <v>24500000</v>
      </c>
      <c r="H2157" s="348">
        <v>0</v>
      </c>
      <c r="I2157" s="370" t="s">
        <v>4841</v>
      </c>
      <c r="J2157" s="371" t="s">
        <v>18</v>
      </c>
      <c r="K2157" s="370" t="s">
        <v>4842</v>
      </c>
    </row>
    <row r="2158" spans="1:11" ht="63.75" x14ac:dyDescent="0.25">
      <c r="A2158" s="366">
        <v>219</v>
      </c>
      <c r="B2158" s="367" t="s">
        <v>4467</v>
      </c>
      <c r="C2158" s="366" t="s">
        <v>15</v>
      </c>
      <c r="D2158" s="366">
        <v>1</v>
      </c>
      <c r="E2158" s="374" t="s">
        <v>4468</v>
      </c>
      <c r="F2158" s="373">
        <v>40172</v>
      </c>
      <c r="G2158" s="384">
        <v>7000000</v>
      </c>
      <c r="H2158" s="348">
        <v>0</v>
      </c>
      <c r="I2158" s="370" t="s">
        <v>4841</v>
      </c>
      <c r="J2158" s="371" t="s">
        <v>18</v>
      </c>
      <c r="K2158" s="370" t="s">
        <v>4842</v>
      </c>
    </row>
    <row r="2159" spans="1:11" ht="63.75" x14ac:dyDescent="0.25">
      <c r="A2159" s="366">
        <v>220</v>
      </c>
      <c r="B2159" s="367" t="s">
        <v>4469</v>
      </c>
      <c r="C2159" s="366" t="s">
        <v>15</v>
      </c>
      <c r="D2159" s="366">
        <v>1</v>
      </c>
      <c r="E2159" s="374" t="s">
        <v>4470</v>
      </c>
      <c r="F2159" s="373">
        <v>40172</v>
      </c>
      <c r="G2159" s="384">
        <v>18200000</v>
      </c>
      <c r="H2159" s="348">
        <v>0</v>
      </c>
      <c r="I2159" s="370" t="s">
        <v>4841</v>
      </c>
      <c r="J2159" s="371" t="s">
        <v>18</v>
      </c>
      <c r="K2159" s="370" t="s">
        <v>4842</v>
      </c>
    </row>
    <row r="2160" spans="1:11" ht="63.75" x14ac:dyDescent="0.25">
      <c r="A2160" s="366">
        <v>221</v>
      </c>
      <c r="B2160" s="367" t="s">
        <v>4471</v>
      </c>
      <c r="C2160" s="366" t="s">
        <v>15</v>
      </c>
      <c r="D2160" s="366">
        <v>1</v>
      </c>
      <c r="E2160" s="374" t="s">
        <v>4472</v>
      </c>
      <c r="F2160" s="373">
        <v>40172</v>
      </c>
      <c r="G2160" s="384">
        <v>24500000</v>
      </c>
      <c r="H2160" s="348">
        <v>0</v>
      </c>
      <c r="I2160" s="370" t="s">
        <v>4841</v>
      </c>
      <c r="J2160" s="371" t="s">
        <v>18</v>
      </c>
      <c r="K2160" s="370" t="s">
        <v>4842</v>
      </c>
    </row>
    <row r="2161" spans="1:11" ht="63.75" x14ac:dyDescent="0.25">
      <c r="A2161" s="366">
        <v>222</v>
      </c>
      <c r="B2161" s="367" t="s">
        <v>4473</v>
      </c>
      <c r="C2161" s="366" t="s">
        <v>15</v>
      </c>
      <c r="D2161" s="366">
        <v>1</v>
      </c>
      <c r="E2161" s="374" t="s">
        <v>4474</v>
      </c>
      <c r="F2161" s="373">
        <v>40628</v>
      </c>
      <c r="G2161" s="384">
        <v>18354000</v>
      </c>
      <c r="H2161" s="348">
        <v>0</v>
      </c>
      <c r="I2161" s="370" t="s">
        <v>4841</v>
      </c>
      <c r="J2161" s="371" t="s">
        <v>18</v>
      </c>
      <c r="K2161" s="370" t="s">
        <v>4842</v>
      </c>
    </row>
    <row r="2162" spans="1:11" ht="63.75" x14ac:dyDescent="0.25">
      <c r="A2162" s="366">
        <v>223</v>
      </c>
      <c r="B2162" s="367" t="s">
        <v>4475</v>
      </c>
      <c r="C2162" s="366" t="s">
        <v>15</v>
      </c>
      <c r="D2162" s="366">
        <v>1</v>
      </c>
      <c r="E2162" s="374" t="s">
        <v>4476</v>
      </c>
      <c r="F2162" s="373">
        <v>40631</v>
      </c>
      <c r="G2162" s="384">
        <v>28000000</v>
      </c>
      <c r="H2162" s="348">
        <v>0</v>
      </c>
      <c r="I2162" s="370" t="s">
        <v>4841</v>
      </c>
      <c r="J2162" s="371" t="s">
        <v>18</v>
      </c>
      <c r="K2162" s="370" t="s">
        <v>4842</v>
      </c>
    </row>
    <row r="2163" spans="1:11" ht="63.75" x14ac:dyDescent="0.25">
      <c r="A2163" s="366">
        <v>224</v>
      </c>
      <c r="B2163" s="367" t="s">
        <v>4477</v>
      </c>
      <c r="C2163" s="366" t="s">
        <v>15</v>
      </c>
      <c r="D2163" s="366">
        <v>1</v>
      </c>
      <c r="E2163" s="374" t="s">
        <v>4478</v>
      </c>
      <c r="F2163" s="373">
        <v>40631</v>
      </c>
      <c r="G2163" s="384">
        <v>15000000</v>
      </c>
      <c r="H2163" s="348">
        <v>0</v>
      </c>
      <c r="I2163" s="370" t="s">
        <v>4841</v>
      </c>
      <c r="J2163" s="371" t="s">
        <v>18</v>
      </c>
      <c r="K2163" s="370" t="s">
        <v>4842</v>
      </c>
    </row>
    <row r="2164" spans="1:11" ht="63.75" x14ac:dyDescent="0.25">
      <c r="A2164" s="366">
        <v>225</v>
      </c>
      <c r="B2164" s="367" t="s">
        <v>4479</v>
      </c>
      <c r="C2164" s="366" t="s">
        <v>15</v>
      </c>
      <c r="D2164" s="366">
        <v>1</v>
      </c>
      <c r="E2164" s="374" t="s">
        <v>4480</v>
      </c>
      <c r="F2164" s="373">
        <v>39182</v>
      </c>
      <c r="G2164" s="384">
        <v>13611715</v>
      </c>
      <c r="H2164" s="348">
        <v>0</v>
      </c>
      <c r="I2164" s="370" t="s">
        <v>4841</v>
      </c>
      <c r="J2164" s="371" t="s">
        <v>18</v>
      </c>
      <c r="K2164" s="370" t="s">
        <v>4842</v>
      </c>
    </row>
    <row r="2165" spans="1:11" ht="63.75" x14ac:dyDescent="0.25">
      <c r="A2165" s="366">
        <v>226</v>
      </c>
      <c r="B2165" s="367" t="s">
        <v>4481</v>
      </c>
      <c r="C2165" s="366" t="s">
        <v>15</v>
      </c>
      <c r="D2165" s="366">
        <v>1</v>
      </c>
      <c r="E2165" s="374" t="s">
        <v>4482</v>
      </c>
      <c r="F2165" s="373">
        <v>40154</v>
      </c>
      <c r="G2165" s="384">
        <v>17500000</v>
      </c>
      <c r="H2165" s="348">
        <v>0</v>
      </c>
      <c r="I2165" s="370" t="s">
        <v>4841</v>
      </c>
      <c r="J2165" s="371" t="s">
        <v>18</v>
      </c>
      <c r="K2165" s="370" t="s">
        <v>4842</v>
      </c>
    </row>
    <row r="2166" spans="1:11" ht="63.75" x14ac:dyDescent="0.25">
      <c r="A2166" s="366">
        <v>227</v>
      </c>
      <c r="B2166" s="367" t="s">
        <v>4483</v>
      </c>
      <c r="C2166" s="366" t="s">
        <v>15</v>
      </c>
      <c r="D2166" s="366">
        <v>1</v>
      </c>
      <c r="E2166" s="374" t="s">
        <v>4484</v>
      </c>
      <c r="F2166" s="373">
        <v>40154</v>
      </c>
      <c r="G2166" s="384">
        <v>5600000</v>
      </c>
      <c r="H2166" s="348">
        <v>0</v>
      </c>
      <c r="I2166" s="370" t="s">
        <v>4841</v>
      </c>
      <c r="J2166" s="371" t="s">
        <v>18</v>
      </c>
      <c r="K2166" s="370" t="s">
        <v>4842</v>
      </c>
    </row>
    <row r="2167" spans="1:11" ht="63.75" x14ac:dyDescent="0.25">
      <c r="A2167" s="366">
        <v>228</v>
      </c>
      <c r="B2167" s="367" t="s">
        <v>4485</v>
      </c>
      <c r="C2167" s="366" t="s">
        <v>15</v>
      </c>
      <c r="D2167" s="366">
        <v>1</v>
      </c>
      <c r="E2167" s="374" t="s">
        <v>4486</v>
      </c>
      <c r="F2167" s="373">
        <v>40154</v>
      </c>
      <c r="G2167" s="384">
        <v>25900000</v>
      </c>
      <c r="H2167" s="348">
        <v>0</v>
      </c>
      <c r="I2167" s="370" t="s">
        <v>4841</v>
      </c>
      <c r="J2167" s="371" t="s">
        <v>18</v>
      </c>
      <c r="K2167" s="370" t="s">
        <v>4842</v>
      </c>
    </row>
    <row r="2168" spans="1:11" ht="63.75" x14ac:dyDescent="0.25">
      <c r="A2168" s="366">
        <v>229</v>
      </c>
      <c r="B2168" s="367" t="s">
        <v>4487</v>
      </c>
      <c r="C2168" s="366" t="s">
        <v>15</v>
      </c>
      <c r="D2168" s="366">
        <v>1</v>
      </c>
      <c r="E2168" s="374" t="s">
        <v>4488</v>
      </c>
      <c r="F2168" s="373">
        <v>40172</v>
      </c>
      <c r="G2168" s="384">
        <v>17500000</v>
      </c>
      <c r="H2168" s="348">
        <v>0</v>
      </c>
      <c r="I2168" s="370" t="s">
        <v>4841</v>
      </c>
      <c r="J2168" s="371" t="s">
        <v>18</v>
      </c>
      <c r="K2168" s="370" t="s">
        <v>4842</v>
      </c>
    </row>
    <row r="2169" spans="1:11" ht="63.75" x14ac:dyDescent="0.25">
      <c r="A2169" s="366">
        <v>230</v>
      </c>
      <c r="B2169" s="367" t="s">
        <v>4489</v>
      </c>
      <c r="C2169" s="366" t="s">
        <v>15</v>
      </c>
      <c r="D2169" s="366">
        <v>1</v>
      </c>
      <c r="E2169" s="374" t="s">
        <v>4490</v>
      </c>
      <c r="F2169" s="373">
        <v>39813</v>
      </c>
      <c r="G2169" s="384">
        <v>5303100</v>
      </c>
      <c r="H2169" s="348">
        <v>0</v>
      </c>
      <c r="I2169" s="370" t="s">
        <v>4841</v>
      </c>
      <c r="J2169" s="371" t="s">
        <v>18</v>
      </c>
      <c r="K2169" s="370" t="s">
        <v>4842</v>
      </c>
    </row>
    <row r="2170" spans="1:11" ht="63.75" x14ac:dyDescent="0.25">
      <c r="A2170" s="366">
        <v>231</v>
      </c>
      <c r="B2170" s="367" t="s">
        <v>4489</v>
      </c>
      <c r="C2170" s="366" t="s">
        <v>15</v>
      </c>
      <c r="D2170" s="366">
        <v>1</v>
      </c>
      <c r="E2170" s="374" t="s">
        <v>4491</v>
      </c>
      <c r="F2170" s="373">
        <v>39813</v>
      </c>
      <c r="G2170" s="384">
        <v>5303100</v>
      </c>
      <c r="H2170" s="348">
        <v>0</v>
      </c>
      <c r="I2170" s="370" t="s">
        <v>4841</v>
      </c>
      <c r="J2170" s="371" t="s">
        <v>18</v>
      </c>
      <c r="K2170" s="370" t="s">
        <v>4842</v>
      </c>
    </row>
    <row r="2171" spans="1:11" ht="63.75" x14ac:dyDescent="0.25">
      <c r="A2171" s="366">
        <v>232</v>
      </c>
      <c r="B2171" s="375" t="s">
        <v>4439</v>
      </c>
      <c r="C2171" s="366" t="s">
        <v>15</v>
      </c>
      <c r="D2171" s="366">
        <v>1</v>
      </c>
      <c r="E2171" s="376" t="s">
        <v>4492</v>
      </c>
      <c r="F2171" s="373">
        <v>40481</v>
      </c>
      <c r="G2171" s="384">
        <v>1818182</v>
      </c>
      <c r="H2171" s="348">
        <v>0</v>
      </c>
      <c r="I2171" s="367" t="s">
        <v>4441</v>
      </c>
      <c r="J2171" s="371" t="s">
        <v>18</v>
      </c>
      <c r="K2171" s="367" t="s">
        <v>4442</v>
      </c>
    </row>
    <row r="2172" spans="1:11" ht="63.75" x14ac:dyDescent="0.25">
      <c r="A2172" s="366">
        <v>233</v>
      </c>
      <c r="B2172" s="375" t="s">
        <v>4439</v>
      </c>
      <c r="C2172" s="366" t="s">
        <v>15</v>
      </c>
      <c r="D2172" s="366">
        <v>1</v>
      </c>
      <c r="E2172" s="376" t="s">
        <v>4493</v>
      </c>
      <c r="F2172" s="373">
        <v>40481</v>
      </c>
      <c r="G2172" s="384">
        <v>1818182</v>
      </c>
      <c r="H2172" s="348">
        <v>0</v>
      </c>
      <c r="I2172" s="367" t="s">
        <v>4441</v>
      </c>
      <c r="J2172" s="371" t="s">
        <v>18</v>
      </c>
      <c r="K2172" s="367" t="s">
        <v>4442</v>
      </c>
    </row>
    <row r="2173" spans="1:11" ht="63.75" x14ac:dyDescent="0.25">
      <c r="A2173" s="366">
        <v>234</v>
      </c>
      <c r="B2173" s="375" t="s">
        <v>4439</v>
      </c>
      <c r="C2173" s="366" t="s">
        <v>15</v>
      </c>
      <c r="D2173" s="366">
        <v>1</v>
      </c>
      <c r="E2173" s="376" t="s">
        <v>4494</v>
      </c>
      <c r="F2173" s="373">
        <v>40481</v>
      </c>
      <c r="G2173" s="384">
        <v>1818182</v>
      </c>
      <c r="H2173" s="348">
        <v>0</v>
      </c>
      <c r="I2173" s="367" t="s">
        <v>4441</v>
      </c>
      <c r="J2173" s="371" t="s">
        <v>18</v>
      </c>
      <c r="K2173" s="367" t="s">
        <v>4442</v>
      </c>
    </row>
    <row r="2174" spans="1:11" ht="63.75" x14ac:dyDescent="0.25">
      <c r="A2174" s="366">
        <v>235</v>
      </c>
      <c r="B2174" s="375" t="s">
        <v>4439</v>
      </c>
      <c r="C2174" s="366" t="s">
        <v>15</v>
      </c>
      <c r="D2174" s="366">
        <v>1</v>
      </c>
      <c r="E2174" s="376" t="s">
        <v>4495</v>
      </c>
      <c r="F2174" s="373">
        <v>40481</v>
      </c>
      <c r="G2174" s="384">
        <v>1818182</v>
      </c>
      <c r="H2174" s="348">
        <v>0</v>
      </c>
      <c r="I2174" s="367" t="s">
        <v>4441</v>
      </c>
      <c r="J2174" s="371" t="s">
        <v>18</v>
      </c>
      <c r="K2174" s="367" t="s">
        <v>4442</v>
      </c>
    </row>
    <row r="2175" spans="1:11" ht="63.75" x14ac:dyDescent="0.25">
      <c r="A2175" s="366">
        <v>236</v>
      </c>
      <c r="B2175" s="375" t="s">
        <v>4439</v>
      </c>
      <c r="C2175" s="366" t="s">
        <v>15</v>
      </c>
      <c r="D2175" s="366">
        <v>1</v>
      </c>
      <c r="E2175" s="376" t="s">
        <v>4496</v>
      </c>
      <c r="F2175" s="373">
        <v>40481</v>
      </c>
      <c r="G2175" s="384">
        <v>1818182</v>
      </c>
      <c r="H2175" s="348">
        <v>0</v>
      </c>
      <c r="I2175" s="367" t="s">
        <v>4441</v>
      </c>
      <c r="J2175" s="371" t="s">
        <v>18</v>
      </c>
      <c r="K2175" s="367" t="s">
        <v>4442</v>
      </c>
    </row>
    <row r="2176" spans="1:11" ht="63.75" x14ac:dyDescent="0.25">
      <c r="A2176" s="366">
        <v>237</v>
      </c>
      <c r="B2176" s="375" t="s">
        <v>4439</v>
      </c>
      <c r="C2176" s="366" t="s">
        <v>15</v>
      </c>
      <c r="D2176" s="366">
        <v>1</v>
      </c>
      <c r="E2176" s="376" t="s">
        <v>4497</v>
      </c>
      <c r="F2176" s="373">
        <v>40481</v>
      </c>
      <c r="G2176" s="384">
        <v>1818182</v>
      </c>
      <c r="H2176" s="348">
        <v>0</v>
      </c>
      <c r="I2176" s="367" t="s">
        <v>4441</v>
      </c>
      <c r="J2176" s="371" t="s">
        <v>18</v>
      </c>
      <c r="K2176" s="367" t="s">
        <v>4442</v>
      </c>
    </row>
    <row r="2177" spans="1:11" ht="63.75" x14ac:dyDescent="0.25">
      <c r="A2177" s="366">
        <v>238</v>
      </c>
      <c r="B2177" s="375" t="s">
        <v>4439</v>
      </c>
      <c r="C2177" s="366" t="s">
        <v>15</v>
      </c>
      <c r="D2177" s="366">
        <v>1</v>
      </c>
      <c r="E2177" s="376" t="s">
        <v>4498</v>
      </c>
      <c r="F2177" s="373">
        <v>40481</v>
      </c>
      <c r="G2177" s="384">
        <v>1818182</v>
      </c>
      <c r="H2177" s="348">
        <v>0</v>
      </c>
      <c r="I2177" s="367" t="s">
        <v>4441</v>
      </c>
      <c r="J2177" s="371" t="s">
        <v>18</v>
      </c>
      <c r="K2177" s="367" t="s">
        <v>4442</v>
      </c>
    </row>
    <row r="2178" spans="1:11" ht="63.75" x14ac:dyDescent="0.25">
      <c r="A2178" s="366">
        <v>239</v>
      </c>
      <c r="B2178" s="375" t="s">
        <v>4439</v>
      </c>
      <c r="C2178" s="366" t="s">
        <v>15</v>
      </c>
      <c r="D2178" s="366">
        <v>1</v>
      </c>
      <c r="E2178" s="376" t="s">
        <v>4499</v>
      </c>
      <c r="F2178" s="373">
        <v>40481</v>
      </c>
      <c r="G2178" s="384">
        <v>1818182</v>
      </c>
      <c r="H2178" s="348">
        <v>0</v>
      </c>
      <c r="I2178" s="367" t="s">
        <v>4441</v>
      </c>
      <c r="J2178" s="371" t="s">
        <v>18</v>
      </c>
      <c r="K2178" s="367" t="s">
        <v>4442</v>
      </c>
    </row>
    <row r="2179" spans="1:11" ht="63.75" x14ac:dyDescent="0.25">
      <c r="A2179" s="366">
        <v>240</v>
      </c>
      <c r="B2179" s="375" t="s">
        <v>4439</v>
      </c>
      <c r="C2179" s="366" t="s">
        <v>15</v>
      </c>
      <c r="D2179" s="366">
        <v>1</v>
      </c>
      <c r="E2179" s="376" t="s">
        <v>4500</v>
      </c>
      <c r="F2179" s="373">
        <v>40481</v>
      </c>
      <c r="G2179" s="384">
        <v>1818182</v>
      </c>
      <c r="H2179" s="348">
        <v>0</v>
      </c>
      <c r="I2179" s="367" t="s">
        <v>4441</v>
      </c>
      <c r="J2179" s="371" t="s">
        <v>18</v>
      </c>
      <c r="K2179" s="367" t="s">
        <v>4442</v>
      </c>
    </row>
    <row r="2180" spans="1:11" ht="63.75" x14ac:dyDescent="0.25">
      <c r="A2180" s="366">
        <v>241</v>
      </c>
      <c r="B2180" s="375" t="s">
        <v>4439</v>
      </c>
      <c r="C2180" s="366" t="s">
        <v>15</v>
      </c>
      <c r="D2180" s="366">
        <v>1</v>
      </c>
      <c r="E2180" s="376" t="s">
        <v>4501</v>
      </c>
      <c r="F2180" s="373">
        <v>40481</v>
      </c>
      <c r="G2180" s="384">
        <v>1818182</v>
      </c>
      <c r="H2180" s="348">
        <v>0</v>
      </c>
      <c r="I2180" s="367" t="s">
        <v>4441</v>
      </c>
      <c r="J2180" s="371" t="s">
        <v>18</v>
      </c>
      <c r="K2180" s="367" t="s">
        <v>4442</v>
      </c>
    </row>
    <row r="2181" spans="1:11" ht="63.75" x14ac:dyDescent="0.25">
      <c r="A2181" s="366">
        <v>242</v>
      </c>
      <c r="B2181" s="375" t="s">
        <v>4439</v>
      </c>
      <c r="C2181" s="366" t="s">
        <v>15</v>
      </c>
      <c r="D2181" s="366">
        <v>1</v>
      </c>
      <c r="E2181" s="376" t="s">
        <v>4502</v>
      </c>
      <c r="F2181" s="373">
        <v>40481</v>
      </c>
      <c r="G2181" s="384">
        <v>1818182</v>
      </c>
      <c r="H2181" s="348">
        <v>0</v>
      </c>
      <c r="I2181" s="367" t="s">
        <v>4441</v>
      </c>
      <c r="J2181" s="371" t="s">
        <v>18</v>
      </c>
      <c r="K2181" s="367" t="s">
        <v>4442</v>
      </c>
    </row>
    <row r="2182" spans="1:11" ht="63.75" x14ac:dyDescent="0.25">
      <c r="A2182" s="366">
        <v>243</v>
      </c>
      <c r="B2182" s="375" t="s">
        <v>4439</v>
      </c>
      <c r="C2182" s="366" t="s">
        <v>15</v>
      </c>
      <c r="D2182" s="366">
        <v>1</v>
      </c>
      <c r="E2182" s="376" t="s">
        <v>4503</v>
      </c>
      <c r="F2182" s="373">
        <v>40481</v>
      </c>
      <c r="G2182" s="384">
        <v>1818182</v>
      </c>
      <c r="H2182" s="348">
        <v>0</v>
      </c>
      <c r="I2182" s="367" t="s">
        <v>4441</v>
      </c>
      <c r="J2182" s="371" t="s">
        <v>18</v>
      </c>
      <c r="K2182" s="367" t="s">
        <v>4442</v>
      </c>
    </row>
    <row r="2183" spans="1:11" ht="63.75" x14ac:dyDescent="0.25">
      <c r="A2183" s="366">
        <v>244</v>
      </c>
      <c r="B2183" s="375" t="s">
        <v>4439</v>
      </c>
      <c r="C2183" s="366" t="s">
        <v>15</v>
      </c>
      <c r="D2183" s="366">
        <v>1</v>
      </c>
      <c r="E2183" s="376" t="s">
        <v>4504</v>
      </c>
      <c r="F2183" s="373">
        <v>40481</v>
      </c>
      <c r="G2183" s="384">
        <v>1818182</v>
      </c>
      <c r="H2183" s="348">
        <v>0</v>
      </c>
      <c r="I2183" s="367" t="s">
        <v>4441</v>
      </c>
      <c r="J2183" s="371" t="s">
        <v>18</v>
      </c>
      <c r="K2183" s="367" t="s">
        <v>4442</v>
      </c>
    </row>
    <row r="2184" spans="1:11" ht="63.75" x14ac:dyDescent="0.25">
      <c r="A2184" s="366">
        <v>245</v>
      </c>
      <c r="B2184" s="375" t="s">
        <v>4439</v>
      </c>
      <c r="C2184" s="366" t="s">
        <v>15</v>
      </c>
      <c r="D2184" s="366">
        <v>1</v>
      </c>
      <c r="E2184" s="376" t="s">
        <v>4505</v>
      </c>
      <c r="F2184" s="373">
        <v>40481</v>
      </c>
      <c r="G2184" s="384">
        <v>1818182</v>
      </c>
      <c r="H2184" s="348">
        <v>0</v>
      </c>
      <c r="I2184" s="367" t="s">
        <v>4441</v>
      </c>
      <c r="J2184" s="371" t="s">
        <v>18</v>
      </c>
      <c r="K2184" s="367" t="s">
        <v>4442</v>
      </c>
    </row>
    <row r="2185" spans="1:11" ht="63.75" x14ac:dyDescent="0.25">
      <c r="A2185" s="366">
        <v>246</v>
      </c>
      <c r="B2185" s="375" t="s">
        <v>4439</v>
      </c>
      <c r="C2185" s="366" t="s">
        <v>15</v>
      </c>
      <c r="D2185" s="366">
        <v>1</v>
      </c>
      <c r="E2185" s="376" t="s">
        <v>4506</v>
      </c>
      <c r="F2185" s="373">
        <v>40481</v>
      </c>
      <c r="G2185" s="384">
        <v>1818182</v>
      </c>
      <c r="H2185" s="348">
        <v>0</v>
      </c>
      <c r="I2185" s="367" t="s">
        <v>4441</v>
      </c>
      <c r="J2185" s="371" t="s">
        <v>18</v>
      </c>
      <c r="K2185" s="367" t="s">
        <v>4442</v>
      </c>
    </row>
    <row r="2186" spans="1:11" ht="63.75" x14ac:dyDescent="0.25">
      <c r="A2186" s="366">
        <v>247</v>
      </c>
      <c r="B2186" s="375" t="s">
        <v>4439</v>
      </c>
      <c r="C2186" s="366" t="s">
        <v>15</v>
      </c>
      <c r="D2186" s="366">
        <v>1</v>
      </c>
      <c r="E2186" s="376" t="s">
        <v>4507</v>
      </c>
      <c r="F2186" s="373">
        <v>40481</v>
      </c>
      <c r="G2186" s="384">
        <v>1818182</v>
      </c>
      <c r="H2186" s="348">
        <v>0</v>
      </c>
      <c r="I2186" s="367" t="s">
        <v>4441</v>
      </c>
      <c r="J2186" s="371" t="s">
        <v>18</v>
      </c>
      <c r="K2186" s="367" t="s">
        <v>4442</v>
      </c>
    </row>
    <row r="2187" spans="1:11" ht="63.75" x14ac:dyDescent="0.25">
      <c r="A2187" s="366">
        <v>248</v>
      </c>
      <c r="B2187" s="375" t="s">
        <v>4439</v>
      </c>
      <c r="C2187" s="366" t="s">
        <v>15</v>
      </c>
      <c r="D2187" s="366">
        <v>1</v>
      </c>
      <c r="E2187" s="376" t="s">
        <v>4508</v>
      </c>
      <c r="F2187" s="373">
        <v>40481</v>
      </c>
      <c r="G2187" s="384">
        <v>1818182</v>
      </c>
      <c r="H2187" s="348">
        <v>0</v>
      </c>
      <c r="I2187" s="367" t="s">
        <v>4441</v>
      </c>
      <c r="J2187" s="371" t="s">
        <v>18</v>
      </c>
      <c r="K2187" s="367" t="s">
        <v>4442</v>
      </c>
    </row>
    <row r="2188" spans="1:11" ht="63.75" x14ac:dyDescent="0.25">
      <c r="A2188" s="366">
        <v>249</v>
      </c>
      <c r="B2188" s="375" t="s">
        <v>4439</v>
      </c>
      <c r="C2188" s="366" t="s">
        <v>15</v>
      </c>
      <c r="D2188" s="366">
        <v>1</v>
      </c>
      <c r="E2188" s="376" t="s">
        <v>4509</v>
      </c>
      <c r="F2188" s="373">
        <v>40481</v>
      </c>
      <c r="G2188" s="384">
        <v>1818182</v>
      </c>
      <c r="H2188" s="348">
        <v>0</v>
      </c>
      <c r="I2188" s="367" t="s">
        <v>4441</v>
      </c>
      <c r="J2188" s="371" t="s">
        <v>18</v>
      </c>
      <c r="K2188" s="367" t="s">
        <v>4442</v>
      </c>
    </row>
    <row r="2189" spans="1:11" ht="63.75" x14ac:dyDescent="0.25">
      <c r="A2189" s="366">
        <v>250</v>
      </c>
      <c r="B2189" s="375" t="s">
        <v>4439</v>
      </c>
      <c r="C2189" s="366" t="s">
        <v>15</v>
      </c>
      <c r="D2189" s="366">
        <v>1</v>
      </c>
      <c r="E2189" s="376" t="s">
        <v>4510</v>
      </c>
      <c r="F2189" s="373">
        <v>40481</v>
      </c>
      <c r="G2189" s="384">
        <v>1818182</v>
      </c>
      <c r="H2189" s="348">
        <v>0</v>
      </c>
      <c r="I2189" s="367" t="s">
        <v>4441</v>
      </c>
      <c r="J2189" s="371" t="s">
        <v>18</v>
      </c>
      <c r="K2189" s="367" t="s">
        <v>4442</v>
      </c>
    </row>
    <row r="2190" spans="1:11" ht="63.75" x14ac:dyDescent="0.25">
      <c r="A2190" s="366">
        <v>251</v>
      </c>
      <c r="B2190" s="375" t="s">
        <v>4439</v>
      </c>
      <c r="C2190" s="366" t="s">
        <v>15</v>
      </c>
      <c r="D2190" s="366">
        <v>1</v>
      </c>
      <c r="E2190" s="376" t="s">
        <v>4511</v>
      </c>
      <c r="F2190" s="373">
        <v>40481</v>
      </c>
      <c r="G2190" s="384">
        <v>1818182</v>
      </c>
      <c r="H2190" s="348">
        <v>0</v>
      </c>
      <c r="I2190" s="367" t="s">
        <v>4441</v>
      </c>
      <c r="J2190" s="371" t="s">
        <v>18</v>
      </c>
      <c r="K2190" s="367" t="s">
        <v>4442</v>
      </c>
    </row>
    <row r="2191" spans="1:11" ht="63.75" x14ac:dyDescent="0.25">
      <c r="A2191" s="366">
        <v>252</v>
      </c>
      <c r="B2191" s="375" t="s">
        <v>4439</v>
      </c>
      <c r="C2191" s="366" t="s">
        <v>15</v>
      </c>
      <c r="D2191" s="366">
        <v>1</v>
      </c>
      <c r="E2191" s="376" t="s">
        <v>4512</v>
      </c>
      <c r="F2191" s="373">
        <v>40481</v>
      </c>
      <c r="G2191" s="384">
        <v>1818182</v>
      </c>
      <c r="H2191" s="348">
        <v>0</v>
      </c>
      <c r="I2191" s="367" t="s">
        <v>4441</v>
      </c>
      <c r="J2191" s="371" t="s">
        <v>18</v>
      </c>
      <c r="K2191" s="367" t="s">
        <v>4442</v>
      </c>
    </row>
    <row r="2192" spans="1:11" ht="63.75" x14ac:dyDescent="0.25">
      <c r="A2192" s="366">
        <v>253</v>
      </c>
      <c r="B2192" s="375" t="s">
        <v>4439</v>
      </c>
      <c r="C2192" s="366" t="s">
        <v>15</v>
      </c>
      <c r="D2192" s="366">
        <v>1</v>
      </c>
      <c r="E2192" s="376" t="s">
        <v>4513</v>
      </c>
      <c r="F2192" s="373">
        <v>40481</v>
      </c>
      <c r="G2192" s="384">
        <v>1818182</v>
      </c>
      <c r="H2192" s="348">
        <v>0</v>
      </c>
      <c r="I2192" s="367" t="s">
        <v>4441</v>
      </c>
      <c r="J2192" s="371" t="s">
        <v>18</v>
      </c>
      <c r="K2192" s="367" t="s">
        <v>4442</v>
      </c>
    </row>
    <row r="2193" spans="1:11" ht="63.75" x14ac:dyDescent="0.25">
      <c r="A2193" s="366">
        <v>254</v>
      </c>
      <c r="B2193" s="375" t="s">
        <v>4439</v>
      </c>
      <c r="C2193" s="366" t="s">
        <v>15</v>
      </c>
      <c r="D2193" s="366">
        <v>1</v>
      </c>
      <c r="E2193" s="376" t="s">
        <v>4514</v>
      </c>
      <c r="F2193" s="373">
        <v>40481</v>
      </c>
      <c r="G2193" s="384">
        <v>1818182</v>
      </c>
      <c r="H2193" s="348">
        <v>0</v>
      </c>
      <c r="I2193" s="367" t="s">
        <v>4441</v>
      </c>
      <c r="J2193" s="371" t="s">
        <v>18</v>
      </c>
      <c r="K2193" s="367" t="s">
        <v>4442</v>
      </c>
    </row>
    <row r="2194" spans="1:11" ht="63.75" x14ac:dyDescent="0.25">
      <c r="A2194" s="366">
        <v>255</v>
      </c>
      <c r="B2194" s="375" t="s">
        <v>4439</v>
      </c>
      <c r="C2194" s="366" t="s">
        <v>15</v>
      </c>
      <c r="D2194" s="366">
        <v>1</v>
      </c>
      <c r="E2194" s="376" t="s">
        <v>4515</v>
      </c>
      <c r="F2194" s="373">
        <v>40481</v>
      </c>
      <c r="G2194" s="384">
        <v>1818182</v>
      </c>
      <c r="H2194" s="348">
        <v>0</v>
      </c>
      <c r="I2194" s="367" t="s">
        <v>4441</v>
      </c>
      <c r="J2194" s="371" t="s">
        <v>18</v>
      </c>
      <c r="K2194" s="367" t="s">
        <v>4442</v>
      </c>
    </row>
    <row r="2195" spans="1:11" ht="63.75" x14ac:dyDescent="0.25">
      <c r="A2195" s="366">
        <v>256</v>
      </c>
      <c r="B2195" s="375" t="s">
        <v>4439</v>
      </c>
      <c r="C2195" s="366" t="s">
        <v>15</v>
      </c>
      <c r="D2195" s="366">
        <v>1</v>
      </c>
      <c r="E2195" s="376" t="s">
        <v>4516</v>
      </c>
      <c r="F2195" s="373">
        <v>40481</v>
      </c>
      <c r="G2195" s="384">
        <v>1818182</v>
      </c>
      <c r="H2195" s="348">
        <v>0</v>
      </c>
      <c r="I2195" s="367" t="s">
        <v>4441</v>
      </c>
      <c r="J2195" s="371" t="s">
        <v>18</v>
      </c>
      <c r="K2195" s="367" t="s">
        <v>4442</v>
      </c>
    </row>
    <row r="2196" spans="1:11" ht="63.75" x14ac:dyDescent="0.25">
      <c r="A2196" s="366">
        <v>257</v>
      </c>
      <c r="B2196" s="375" t="s">
        <v>4439</v>
      </c>
      <c r="C2196" s="366" t="s">
        <v>15</v>
      </c>
      <c r="D2196" s="366">
        <v>1</v>
      </c>
      <c r="E2196" s="376" t="s">
        <v>4517</v>
      </c>
      <c r="F2196" s="373">
        <v>40481</v>
      </c>
      <c r="G2196" s="384">
        <v>1818182</v>
      </c>
      <c r="H2196" s="348">
        <v>0</v>
      </c>
      <c r="I2196" s="367" t="s">
        <v>4441</v>
      </c>
      <c r="J2196" s="371" t="s">
        <v>18</v>
      </c>
      <c r="K2196" s="367" t="s">
        <v>4442</v>
      </c>
    </row>
    <row r="2197" spans="1:11" ht="63.75" x14ac:dyDescent="0.25">
      <c r="A2197" s="366">
        <v>258</v>
      </c>
      <c r="B2197" s="375" t="s">
        <v>4439</v>
      </c>
      <c r="C2197" s="366" t="s">
        <v>15</v>
      </c>
      <c r="D2197" s="366">
        <v>1</v>
      </c>
      <c r="E2197" s="376" t="s">
        <v>4518</v>
      </c>
      <c r="F2197" s="373">
        <v>40481</v>
      </c>
      <c r="G2197" s="384">
        <v>1818182</v>
      </c>
      <c r="H2197" s="348">
        <v>0</v>
      </c>
      <c r="I2197" s="367" t="s">
        <v>4441</v>
      </c>
      <c r="J2197" s="371" t="s">
        <v>18</v>
      </c>
      <c r="K2197" s="367" t="s">
        <v>4442</v>
      </c>
    </row>
    <row r="2198" spans="1:11" ht="63.75" x14ac:dyDescent="0.25">
      <c r="A2198" s="366">
        <v>259</v>
      </c>
      <c r="B2198" s="375" t="s">
        <v>4439</v>
      </c>
      <c r="C2198" s="366" t="s">
        <v>15</v>
      </c>
      <c r="D2198" s="366">
        <v>1</v>
      </c>
      <c r="E2198" s="376" t="s">
        <v>4519</v>
      </c>
      <c r="F2198" s="373">
        <v>40481</v>
      </c>
      <c r="G2198" s="384">
        <v>1818182</v>
      </c>
      <c r="H2198" s="348">
        <v>0</v>
      </c>
      <c r="I2198" s="367" t="s">
        <v>4441</v>
      </c>
      <c r="J2198" s="371" t="s">
        <v>18</v>
      </c>
      <c r="K2198" s="367" t="s">
        <v>4442</v>
      </c>
    </row>
    <row r="2199" spans="1:11" ht="63.75" x14ac:dyDescent="0.25">
      <c r="A2199" s="366">
        <v>260</v>
      </c>
      <c r="B2199" s="375" t="s">
        <v>4439</v>
      </c>
      <c r="C2199" s="366" t="s">
        <v>15</v>
      </c>
      <c r="D2199" s="366">
        <v>1</v>
      </c>
      <c r="E2199" s="376" t="s">
        <v>4520</v>
      </c>
      <c r="F2199" s="373">
        <v>40481</v>
      </c>
      <c r="G2199" s="384">
        <v>1818182</v>
      </c>
      <c r="H2199" s="348">
        <v>0</v>
      </c>
      <c r="I2199" s="367" t="s">
        <v>4441</v>
      </c>
      <c r="J2199" s="371" t="s">
        <v>18</v>
      </c>
      <c r="K2199" s="367" t="s">
        <v>4442</v>
      </c>
    </row>
    <row r="2200" spans="1:11" ht="63.75" x14ac:dyDescent="0.25">
      <c r="A2200" s="366">
        <v>261</v>
      </c>
      <c r="B2200" s="375" t="s">
        <v>4439</v>
      </c>
      <c r="C2200" s="366" t="s">
        <v>15</v>
      </c>
      <c r="D2200" s="366">
        <v>1</v>
      </c>
      <c r="E2200" s="376" t="s">
        <v>4521</v>
      </c>
      <c r="F2200" s="373">
        <v>40481</v>
      </c>
      <c r="G2200" s="384">
        <v>1818182</v>
      </c>
      <c r="H2200" s="348">
        <v>0</v>
      </c>
      <c r="I2200" s="367" t="s">
        <v>4441</v>
      </c>
      <c r="J2200" s="371" t="s">
        <v>18</v>
      </c>
      <c r="K2200" s="367" t="s">
        <v>4442</v>
      </c>
    </row>
    <row r="2201" spans="1:11" ht="63.75" x14ac:dyDescent="0.25">
      <c r="A2201" s="366">
        <v>262</v>
      </c>
      <c r="B2201" s="375" t="s">
        <v>4439</v>
      </c>
      <c r="C2201" s="366" t="s">
        <v>15</v>
      </c>
      <c r="D2201" s="366">
        <v>1</v>
      </c>
      <c r="E2201" s="376" t="s">
        <v>4522</v>
      </c>
      <c r="F2201" s="373">
        <v>40481</v>
      </c>
      <c r="G2201" s="384">
        <v>1818182</v>
      </c>
      <c r="H2201" s="348">
        <v>0</v>
      </c>
      <c r="I2201" s="367" t="s">
        <v>4441</v>
      </c>
      <c r="J2201" s="371" t="s">
        <v>18</v>
      </c>
      <c r="K2201" s="367" t="s">
        <v>4442</v>
      </c>
    </row>
    <row r="2202" spans="1:11" ht="63.75" x14ac:dyDescent="0.25">
      <c r="A2202" s="366">
        <v>263</v>
      </c>
      <c r="B2202" s="375" t="s">
        <v>4439</v>
      </c>
      <c r="C2202" s="366" t="s">
        <v>15</v>
      </c>
      <c r="D2202" s="366">
        <v>1</v>
      </c>
      <c r="E2202" s="376" t="s">
        <v>4523</v>
      </c>
      <c r="F2202" s="373">
        <v>40481</v>
      </c>
      <c r="G2202" s="384">
        <v>1818182</v>
      </c>
      <c r="H2202" s="348">
        <v>0</v>
      </c>
      <c r="I2202" s="367" t="s">
        <v>4441</v>
      </c>
      <c r="J2202" s="371" t="s">
        <v>18</v>
      </c>
      <c r="K2202" s="367" t="s">
        <v>4442</v>
      </c>
    </row>
    <row r="2203" spans="1:11" ht="63.75" x14ac:dyDescent="0.25">
      <c r="A2203" s="366">
        <v>264</v>
      </c>
      <c r="B2203" s="375" t="s">
        <v>4439</v>
      </c>
      <c r="C2203" s="366" t="s">
        <v>15</v>
      </c>
      <c r="D2203" s="366">
        <v>1</v>
      </c>
      <c r="E2203" s="376" t="s">
        <v>4524</v>
      </c>
      <c r="F2203" s="373">
        <v>40481</v>
      </c>
      <c r="G2203" s="384">
        <v>1818182</v>
      </c>
      <c r="H2203" s="348">
        <v>0</v>
      </c>
      <c r="I2203" s="367" t="s">
        <v>4441</v>
      </c>
      <c r="J2203" s="371" t="s">
        <v>18</v>
      </c>
      <c r="K2203" s="367" t="s">
        <v>4442</v>
      </c>
    </row>
    <row r="2204" spans="1:11" ht="63.75" x14ac:dyDescent="0.25">
      <c r="A2204" s="366">
        <v>265</v>
      </c>
      <c r="B2204" s="375" t="s">
        <v>4439</v>
      </c>
      <c r="C2204" s="366" t="s">
        <v>15</v>
      </c>
      <c r="D2204" s="366">
        <v>1</v>
      </c>
      <c r="E2204" s="376" t="s">
        <v>4525</v>
      </c>
      <c r="F2204" s="373">
        <v>40481</v>
      </c>
      <c r="G2204" s="384">
        <v>1818182</v>
      </c>
      <c r="H2204" s="348">
        <v>0</v>
      </c>
      <c r="I2204" s="367" t="s">
        <v>4441</v>
      </c>
      <c r="J2204" s="371" t="s">
        <v>18</v>
      </c>
      <c r="K2204" s="367" t="s">
        <v>4442</v>
      </c>
    </row>
    <row r="2205" spans="1:11" ht="63.75" x14ac:dyDescent="0.25">
      <c r="A2205" s="366">
        <v>266</v>
      </c>
      <c r="B2205" s="375" t="s">
        <v>4439</v>
      </c>
      <c r="C2205" s="366" t="s">
        <v>15</v>
      </c>
      <c r="D2205" s="366">
        <v>1</v>
      </c>
      <c r="E2205" s="376" t="s">
        <v>4526</v>
      </c>
      <c r="F2205" s="373">
        <v>40481</v>
      </c>
      <c r="G2205" s="384">
        <v>1818182</v>
      </c>
      <c r="H2205" s="348">
        <v>0</v>
      </c>
      <c r="I2205" s="367" t="s">
        <v>4441</v>
      </c>
      <c r="J2205" s="371" t="s">
        <v>18</v>
      </c>
      <c r="K2205" s="367" t="s">
        <v>4442</v>
      </c>
    </row>
    <row r="2206" spans="1:11" ht="63.75" x14ac:dyDescent="0.25">
      <c r="A2206" s="366">
        <v>267</v>
      </c>
      <c r="B2206" s="375" t="s">
        <v>4439</v>
      </c>
      <c r="C2206" s="366" t="s">
        <v>15</v>
      </c>
      <c r="D2206" s="366">
        <v>1</v>
      </c>
      <c r="E2206" s="376" t="s">
        <v>4527</v>
      </c>
      <c r="F2206" s="373">
        <v>40481</v>
      </c>
      <c r="G2206" s="384">
        <v>1818182</v>
      </c>
      <c r="H2206" s="348">
        <v>0</v>
      </c>
      <c r="I2206" s="367" t="s">
        <v>4441</v>
      </c>
      <c r="J2206" s="371" t="s">
        <v>18</v>
      </c>
      <c r="K2206" s="367" t="s">
        <v>4442</v>
      </c>
    </row>
    <row r="2207" spans="1:11" ht="63.75" x14ac:dyDescent="0.25">
      <c r="A2207" s="366">
        <v>268</v>
      </c>
      <c r="B2207" s="375" t="s">
        <v>4439</v>
      </c>
      <c r="C2207" s="366" t="s">
        <v>15</v>
      </c>
      <c r="D2207" s="366">
        <v>1</v>
      </c>
      <c r="E2207" s="376" t="s">
        <v>4528</v>
      </c>
      <c r="F2207" s="373">
        <v>40481</v>
      </c>
      <c r="G2207" s="384">
        <v>1818182</v>
      </c>
      <c r="H2207" s="348">
        <v>0</v>
      </c>
      <c r="I2207" s="367" t="s">
        <v>4441</v>
      </c>
      <c r="J2207" s="371" t="s">
        <v>18</v>
      </c>
      <c r="K2207" s="367" t="s">
        <v>4442</v>
      </c>
    </row>
    <row r="2208" spans="1:11" ht="63.75" x14ac:dyDescent="0.25">
      <c r="A2208" s="366">
        <v>269</v>
      </c>
      <c r="B2208" s="375" t="s">
        <v>4439</v>
      </c>
      <c r="C2208" s="366" t="s">
        <v>15</v>
      </c>
      <c r="D2208" s="366">
        <v>1</v>
      </c>
      <c r="E2208" s="376" t="s">
        <v>4529</v>
      </c>
      <c r="F2208" s="373">
        <v>40481</v>
      </c>
      <c r="G2208" s="384">
        <v>1818182</v>
      </c>
      <c r="H2208" s="348">
        <v>0</v>
      </c>
      <c r="I2208" s="367" t="s">
        <v>4441</v>
      </c>
      <c r="J2208" s="371" t="s">
        <v>18</v>
      </c>
      <c r="K2208" s="367" t="s">
        <v>4442</v>
      </c>
    </row>
    <row r="2209" spans="1:11" ht="63.75" x14ac:dyDescent="0.25">
      <c r="A2209" s="366">
        <v>270</v>
      </c>
      <c r="B2209" s="375" t="s">
        <v>4439</v>
      </c>
      <c r="C2209" s="366" t="s">
        <v>15</v>
      </c>
      <c r="D2209" s="366">
        <v>1</v>
      </c>
      <c r="E2209" s="376" t="s">
        <v>4530</v>
      </c>
      <c r="F2209" s="373">
        <v>40481</v>
      </c>
      <c r="G2209" s="384">
        <v>1818182</v>
      </c>
      <c r="H2209" s="348">
        <v>0</v>
      </c>
      <c r="I2209" s="367" t="s">
        <v>4441</v>
      </c>
      <c r="J2209" s="371" t="s">
        <v>18</v>
      </c>
      <c r="K2209" s="367" t="s">
        <v>4442</v>
      </c>
    </row>
    <row r="2210" spans="1:11" ht="63.75" x14ac:dyDescent="0.25">
      <c r="A2210" s="366">
        <v>271</v>
      </c>
      <c r="B2210" s="375" t="s">
        <v>4439</v>
      </c>
      <c r="C2210" s="366" t="s">
        <v>15</v>
      </c>
      <c r="D2210" s="366">
        <v>1</v>
      </c>
      <c r="E2210" s="376" t="s">
        <v>4531</v>
      </c>
      <c r="F2210" s="373">
        <v>40481</v>
      </c>
      <c r="G2210" s="384">
        <v>1818182</v>
      </c>
      <c r="H2210" s="348">
        <v>0</v>
      </c>
      <c r="I2210" s="367" t="s">
        <v>4441</v>
      </c>
      <c r="J2210" s="371" t="s">
        <v>18</v>
      </c>
      <c r="K2210" s="367" t="s">
        <v>4442</v>
      </c>
    </row>
    <row r="2211" spans="1:11" ht="63.75" x14ac:dyDescent="0.25">
      <c r="A2211" s="366">
        <v>272</v>
      </c>
      <c r="B2211" s="375" t="s">
        <v>4439</v>
      </c>
      <c r="C2211" s="366" t="s">
        <v>15</v>
      </c>
      <c r="D2211" s="366">
        <v>1</v>
      </c>
      <c r="E2211" s="376" t="s">
        <v>4532</v>
      </c>
      <c r="F2211" s="373">
        <v>40481</v>
      </c>
      <c r="G2211" s="384">
        <v>1818182</v>
      </c>
      <c r="H2211" s="348">
        <v>0</v>
      </c>
      <c r="I2211" s="367" t="s">
        <v>4441</v>
      </c>
      <c r="J2211" s="371" t="s">
        <v>18</v>
      </c>
      <c r="K2211" s="367" t="s">
        <v>4442</v>
      </c>
    </row>
    <row r="2212" spans="1:11" ht="63.75" x14ac:dyDescent="0.25">
      <c r="A2212" s="366">
        <v>273</v>
      </c>
      <c r="B2212" s="375" t="s">
        <v>4439</v>
      </c>
      <c r="C2212" s="366" t="s">
        <v>15</v>
      </c>
      <c r="D2212" s="366">
        <v>1</v>
      </c>
      <c r="E2212" s="376" t="s">
        <v>4533</v>
      </c>
      <c r="F2212" s="373">
        <v>40481</v>
      </c>
      <c r="G2212" s="384">
        <v>1818182</v>
      </c>
      <c r="H2212" s="348">
        <v>0</v>
      </c>
      <c r="I2212" s="367" t="s">
        <v>4441</v>
      </c>
      <c r="J2212" s="371" t="s">
        <v>18</v>
      </c>
      <c r="K2212" s="367" t="s">
        <v>4442</v>
      </c>
    </row>
    <row r="2213" spans="1:11" ht="63.75" x14ac:dyDescent="0.25">
      <c r="A2213" s="366">
        <v>274</v>
      </c>
      <c r="B2213" s="375" t="s">
        <v>4439</v>
      </c>
      <c r="C2213" s="366" t="s">
        <v>15</v>
      </c>
      <c r="D2213" s="366">
        <v>1</v>
      </c>
      <c r="E2213" s="376" t="s">
        <v>4534</v>
      </c>
      <c r="F2213" s="373">
        <v>40481</v>
      </c>
      <c r="G2213" s="384">
        <v>1818182</v>
      </c>
      <c r="H2213" s="348">
        <v>0</v>
      </c>
      <c r="I2213" s="367" t="s">
        <v>4441</v>
      </c>
      <c r="J2213" s="371" t="s">
        <v>18</v>
      </c>
      <c r="K2213" s="367" t="s">
        <v>4442</v>
      </c>
    </row>
    <row r="2214" spans="1:11" ht="63.75" x14ac:dyDescent="0.25">
      <c r="A2214" s="366">
        <v>275</v>
      </c>
      <c r="B2214" s="375" t="s">
        <v>4439</v>
      </c>
      <c r="C2214" s="366" t="s">
        <v>15</v>
      </c>
      <c r="D2214" s="366">
        <v>1</v>
      </c>
      <c r="E2214" s="376" t="s">
        <v>4535</v>
      </c>
      <c r="F2214" s="373">
        <v>40481</v>
      </c>
      <c r="G2214" s="384">
        <v>1818182</v>
      </c>
      <c r="H2214" s="348">
        <v>0</v>
      </c>
      <c r="I2214" s="367" t="s">
        <v>4441</v>
      </c>
      <c r="J2214" s="371" t="s">
        <v>18</v>
      </c>
      <c r="K2214" s="367" t="s">
        <v>4442</v>
      </c>
    </row>
    <row r="2215" spans="1:11" ht="63.75" x14ac:dyDescent="0.25">
      <c r="A2215" s="366">
        <v>276</v>
      </c>
      <c r="B2215" s="375" t="s">
        <v>4439</v>
      </c>
      <c r="C2215" s="366" t="s">
        <v>15</v>
      </c>
      <c r="D2215" s="366">
        <v>1</v>
      </c>
      <c r="E2215" s="376" t="s">
        <v>4536</v>
      </c>
      <c r="F2215" s="373">
        <v>40481</v>
      </c>
      <c r="G2215" s="384">
        <v>1818182</v>
      </c>
      <c r="H2215" s="348">
        <v>0</v>
      </c>
      <c r="I2215" s="367" t="s">
        <v>4441</v>
      </c>
      <c r="J2215" s="371" t="s">
        <v>18</v>
      </c>
      <c r="K2215" s="367" t="s">
        <v>4442</v>
      </c>
    </row>
    <row r="2216" spans="1:11" ht="63.75" x14ac:dyDescent="0.25">
      <c r="A2216" s="366">
        <v>277</v>
      </c>
      <c r="B2216" s="375" t="s">
        <v>4439</v>
      </c>
      <c r="C2216" s="366" t="s">
        <v>15</v>
      </c>
      <c r="D2216" s="366">
        <v>1</v>
      </c>
      <c r="E2216" s="376" t="s">
        <v>4537</v>
      </c>
      <c r="F2216" s="373">
        <v>40481</v>
      </c>
      <c r="G2216" s="384">
        <v>1818182</v>
      </c>
      <c r="H2216" s="348">
        <v>0</v>
      </c>
      <c r="I2216" s="367" t="s">
        <v>4441</v>
      </c>
      <c r="J2216" s="371" t="s">
        <v>18</v>
      </c>
      <c r="K2216" s="367" t="s">
        <v>4442</v>
      </c>
    </row>
    <row r="2217" spans="1:11" ht="63.75" x14ac:dyDescent="0.25">
      <c r="A2217" s="366">
        <v>278</v>
      </c>
      <c r="B2217" s="375" t="s">
        <v>4439</v>
      </c>
      <c r="C2217" s="366" t="s">
        <v>15</v>
      </c>
      <c r="D2217" s="366">
        <v>1</v>
      </c>
      <c r="E2217" s="376" t="s">
        <v>4538</v>
      </c>
      <c r="F2217" s="373">
        <v>40481</v>
      </c>
      <c r="G2217" s="384">
        <v>1818182</v>
      </c>
      <c r="H2217" s="348">
        <v>0</v>
      </c>
      <c r="I2217" s="367" t="s">
        <v>4441</v>
      </c>
      <c r="J2217" s="371" t="s">
        <v>18</v>
      </c>
      <c r="K2217" s="367" t="s">
        <v>4442</v>
      </c>
    </row>
    <row r="2218" spans="1:11" ht="76.5" x14ac:dyDescent="0.25">
      <c r="A2218" s="366">
        <v>279</v>
      </c>
      <c r="B2218" s="375" t="s">
        <v>2558</v>
      </c>
      <c r="C2218" s="366" t="s">
        <v>15</v>
      </c>
      <c r="D2218" s="366">
        <v>1</v>
      </c>
      <c r="E2218" s="376" t="s">
        <v>2559</v>
      </c>
      <c r="F2218" s="373">
        <v>41342</v>
      </c>
      <c r="G2218" s="384" t="s">
        <v>4539</v>
      </c>
      <c r="H2218" s="348">
        <v>0</v>
      </c>
      <c r="I2218" s="370" t="s">
        <v>4540</v>
      </c>
      <c r="J2218" s="371" t="s">
        <v>18</v>
      </c>
      <c r="K2218" s="367" t="s">
        <v>4442</v>
      </c>
    </row>
    <row r="2219" spans="1:11" ht="76.5" x14ac:dyDescent="0.25">
      <c r="A2219" s="366">
        <v>280</v>
      </c>
      <c r="B2219" s="375" t="s">
        <v>4541</v>
      </c>
      <c r="C2219" s="366" t="s">
        <v>15</v>
      </c>
      <c r="D2219" s="366">
        <v>1</v>
      </c>
      <c r="E2219" s="376" t="s">
        <v>4542</v>
      </c>
      <c r="F2219" s="373">
        <v>40857</v>
      </c>
      <c r="G2219" s="384" t="s">
        <v>4543</v>
      </c>
      <c r="H2219" s="348">
        <v>0</v>
      </c>
      <c r="I2219" s="370" t="s">
        <v>4544</v>
      </c>
      <c r="J2219" s="371" t="s">
        <v>18</v>
      </c>
      <c r="K2219" s="367" t="s">
        <v>4442</v>
      </c>
    </row>
    <row r="2220" spans="1:11" ht="76.5" x14ac:dyDescent="0.25">
      <c r="A2220" s="366">
        <v>281</v>
      </c>
      <c r="B2220" s="375" t="s">
        <v>4545</v>
      </c>
      <c r="C2220" s="366" t="s">
        <v>15</v>
      </c>
      <c r="D2220" s="366">
        <v>1</v>
      </c>
      <c r="E2220" s="376" t="s">
        <v>4546</v>
      </c>
      <c r="F2220" s="373">
        <v>40857</v>
      </c>
      <c r="G2220" s="384" t="s">
        <v>4543</v>
      </c>
      <c r="H2220" s="348">
        <v>0</v>
      </c>
      <c r="I2220" s="370" t="s">
        <v>4544</v>
      </c>
      <c r="J2220" s="371" t="s">
        <v>18</v>
      </c>
      <c r="K2220" s="367" t="s">
        <v>4442</v>
      </c>
    </row>
    <row r="2221" spans="1:11" ht="76.5" x14ac:dyDescent="0.25">
      <c r="A2221" s="366">
        <v>282</v>
      </c>
      <c r="B2221" s="375" t="s">
        <v>4547</v>
      </c>
      <c r="C2221" s="366" t="s">
        <v>15</v>
      </c>
      <c r="D2221" s="366">
        <v>1</v>
      </c>
      <c r="E2221" s="376" t="s">
        <v>4548</v>
      </c>
      <c r="F2221" s="377">
        <v>40759</v>
      </c>
      <c r="G2221" s="384" t="s">
        <v>4549</v>
      </c>
      <c r="H2221" s="348">
        <v>0</v>
      </c>
      <c r="I2221" s="370" t="s">
        <v>4544</v>
      </c>
      <c r="J2221" s="371" t="s">
        <v>18</v>
      </c>
      <c r="K2221" s="367" t="s">
        <v>4442</v>
      </c>
    </row>
    <row r="2222" spans="1:11" ht="76.5" x14ac:dyDescent="0.25">
      <c r="A2222" s="366">
        <v>283</v>
      </c>
      <c r="B2222" s="375" t="s">
        <v>877</v>
      </c>
      <c r="C2222" s="366" t="s">
        <v>15</v>
      </c>
      <c r="D2222" s="366">
        <v>1</v>
      </c>
      <c r="E2222" s="376" t="s">
        <v>4550</v>
      </c>
      <c r="F2222" s="373">
        <v>40759</v>
      </c>
      <c r="G2222" s="384" t="s">
        <v>4551</v>
      </c>
      <c r="H2222" s="348">
        <v>0</v>
      </c>
      <c r="I2222" s="370" t="s">
        <v>4544</v>
      </c>
      <c r="J2222" s="371" t="s">
        <v>18</v>
      </c>
      <c r="K2222" s="367" t="s">
        <v>4442</v>
      </c>
    </row>
    <row r="2223" spans="1:11" ht="76.5" x14ac:dyDescent="0.25">
      <c r="A2223" s="366">
        <v>284</v>
      </c>
      <c r="B2223" s="375" t="s">
        <v>4552</v>
      </c>
      <c r="C2223" s="366" t="s">
        <v>15</v>
      </c>
      <c r="D2223" s="366">
        <v>1</v>
      </c>
      <c r="E2223" s="376" t="s">
        <v>4553</v>
      </c>
      <c r="F2223" s="373">
        <v>40857</v>
      </c>
      <c r="G2223" s="384" t="s">
        <v>4554</v>
      </c>
      <c r="H2223" s="348">
        <v>0</v>
      </c>
      <c r="I2223" s="370" t="s">
        <v>4544</v>
      </c>
      <c r="J2223" s="371" t="s">
        <v>18</v>
      </c>
      <c r="K2223" s="367" t="s">
        <v>4442</v>
      </c>
    </row>
    <row r="2224" spans="1:11" ht="76.5" x14ac:dyDescent="0.25">
      <c r="A2224" s="366">
        <v>285</v>
      </c>
      <c r="B2224" s="375" t="s">
        <v>4555</v>
      </c>
      <c r="C2224" s="366" t="s">
        <v>15</v>
      </c>
      <c r="D2224" s="366">
        <v>1</v>
      </c>
      <c r="E2224" s="376" t="s">
        <v>4556</v>
      </c>
      <c r="F2224" s="373">
        <v>41342</v>
      </c>
      <c r="G2224" s="384" t="s">
        <v>4539</v>
      </c>
      <c r="H2224" s="348">
        <v>0</v>
      </c>
      <c r="I2224" s="370" t="s">
        <v>4544</v>
      </c>
      <c r="J2224" s="371" t="s">
        <v>18</v>
      </c>
      <c r="K2224" s="367" t="s">
        <v>4442</v>
      </c>
    </row>
    <row r="2225" spans="1:11" ht="76.5" x14ac:dyDescent="0.25">
      <c r="A2225" s="366">
        <v>286</v>
      </c>
      <c r="B2225" s="375" t="s">
        <v>4541</v>
      </c>
      <c r="C2225" s="366" t="s">
        <v>15</v>
      </c>
      <c r="D2225" s="366">
        <v>1</v>
      </c>
      <c r="E2225" s="376" t="s">
        <v>4557</v>
      </c>
      <c r="F2225" s="373">
        <v>40857</v>
      </c>
      <c r="G2225" s="384" t="s">
        <v>4543</v>
      </c>
      <c r="H2225" s="348">
        <v>0</v>
      </c>
      <c r="I2225" s="370" t="s">
        <v>4544</v>
      </c>
      <c r="J2225" s="371" t="s">
        <v>18</v>
      </c>
      <c r="K2225" s="367" t="s">
        <v>4442</v>
      </c>
    </row>
    <row r="2226" spans="1:11" ht="76.5" x14ac:dyDescent="0.25">
      <c r="A2226" s="366">
        <v>287</v>
      </c>
      <c r="B2226" s="375" t="s">
        <v>4558</v>
      </c>
      <c r="C2226" s="366" t="s">
        <v>15</v>
      </c>
      <c r="D2226" s="366">
        <v>1</v>
      </c>
      <c r="E2226" s="376" t="s">
        <v>4559</v>
      </c>
      <c r="F2226" s="373">
        <v>40857</v>
      </c>
      <c r="G2226" s="384" t="s">
        <v>4543</v>
      </c>
      <c r="H2226" s="348">
        <v>0</v>
      </c>
      <c r="I2226" s="370" t="s">
        <v>4544</v>
      </c>
      <c r="J2226" s="371" t="s">
        <v>18</v>
      </c>
      <c r="K2226" s="367" t="s">
        <v>4442</v>
      </c>
    </row>
    <row r="2227" spans="1:11" ht="76.5" x14ac:dyDescent="0.25">
      <c r="A2227" s="366">
        <v>288</v>
      </c>
      <c r="B2227" s="375" t="s">
        <v>4558</v>
      </c>
      <c r="C2227" s="366" t="s">
        <v>15</v>
      </c>
      <c r="D2227" s="366">
        <v>1</v>
      </c>
      <c r="E2227" s="376" t="s">
        <v>4560</v>
      </c>
      <c r="F2227" s="373">
        <v>40857</v>
      </c>
      <c r="G2227" s="384" t="s">
        <v>4543</v>
      </c>
      <c r="H2227" s="348">
        <v>0</v>
      </c>
      <c r="I2227" s="370" t="s">
        <v>4544</v>
      </c>
      <c r="J2227" s="371" t="s">
        <v>18</v>
      </c>
      <c r="K2227" s="367" t="s">
        <v>4442</v>
      </c>
    </row>
    <row r="2228" spans="1:11" ht="51" x14ac:dyDescent="0.25">
      <c r="A2228" s="366">
        <v>289</v>
      </c>
      <c r="B2228" s="375" t="s">
        <v>4561</v>
      </c>
      <c r="C2228" s="366" t="s">
        <v>15</v>
      </c>
      <c r="D2228" s="366">
        <v>1</v>
      </c>
      <c r="E2228" s="376" t="s">
        <v>4562</v>
      </c>
      <c r="F2228" s="373">
        <v>40634</v>
      </c>
      <c r="G2228" s="384" t="s">
        <v>4563</v>
      </c>
      <c r="H2228" s="348">
        <v>0</v>
      </c>
      <c r="I2228" s="370" t="s">
        <v>4564</v>
      </c>
      <c r="J2228" s="371" t="s">
        <v>18</v>
      </c>
      <c r="K2228" s="367" t="s">
        <v>4442</v>
      </c>
    </row>
    <row r="2229" spans="1:11" ht="76.5" x14ac:dyDescent="0.25">
      <c r="A2229" s="366">
        <v>290</v>
      </c>
      <c r="B2229" s="375" t="s">
        <v>2556</v>
      </c>
      <c r="C2229" s="366" t="s">
        <v>15</v>
      </c>
      <c r="D2229" s="366">
        <v>1</v>
      </c>
      <c r="E2229" s="376" t="s">
        <v>2557</v>
      </c>
      <c r="F2229" s="373">
        <v>41342</v>
      </c>
      <c r="G2229" s="384" t="s">
        <v>4539</v>
      </c>
      <c r="H2229" s="348">
        <v>0</v>
      </c>
      <c r="I2229" s="370" t="s">
        <v>4565</v>
      </c>
      <c r="J2229" s="371" t="s">
        <v>18</v>
      </c>
      <c r="K2229" s="367" t="s">
        <v>4442</v>
      </c>
    </row>
    <row r="2230" spans="1:11" ht="76.5" x14ac:dyDescent="0.25">
      <c r="A2230" s="366">
        <v>291</v>
      </c>
      <c r="B2230" s="375" t="s">
        <v>191</v>
      </c>
      <c r="C2230" s="366" t="s">
        <v>15</v>
      </c>
      <c r="D2230" s="366">
        <v>1</v>
      </c>
      <c r="E2230" s="376" t="s">
        <v>4566</v>
      </c>
      <c r="F2230" s="373">
        <v>42135</v>
      </c>
      <c r="G2230" s="384" t="s">
        <v>4567</v>
      </c>
      <c r="H2230" s="348">
        <v>0</v>
      </c>
      <c r="I2230" s="370" t="s">
        <v>4568</v>
      </c>
      <c r="J2230" s="371" t="s">
        <v>18</v>
      </c>
      <c r="K2230" s="367" t="s">
        <v>4442</v>
      </c>
    </row>
    <row r="2231" spans="1:11" ht="76.5" x14ac:dyDescent="0.25">
      <c r="A2231" s="366">
        <v>292</v>
      </c>
      <c r="B2231" s="375" t="s">
        <v>191</v>
      </c>
      <c r="C2231" s="366" t="s">
        <v>15</v>
      </c>
      <c r="D2231" s="366">
        <v>1</v>
      </c>
      <c r="E2231" s="376" t="s">
        <v>4569</v>
      </c>
      <c r="F2231" s="373">
        <v>42135</v>
      </c>
      <c r="G2231" s="384" t="s">
        <v>4570</v>
      </c>
      <c r="H2231" s="348">
        <v>0</v>
      </c>
      <c r="I2231" s="370" t="s">
        <v>4568</v>
      </c>
      <c r="J2231" s="371" t="s">
        <v>18</v>
      </c>
      <c r="K2231" s="367" t="s">
        <v>4442</v>
      </c>
    </row>
    <row r="2232" spans="1:11" ht="63.75" x14ac:dyDescent="0.25">
      <c r="A2232" s="366">
        <v>293</v>
      </c>
      <c r="B2232" s="375" t="s">
        <v>4114</v>
      </c>
      <c r="C2232" s="366" t="s">
        <v>15</v>
      </c>
      <c r="D2232" s="366">
        <v>1</v>
      </c>
      <c r="E2232" s="376" t="s">
        <v>4571</v>
      </c>
      <c r="F2232" s="373">
        <v>42167</v>
      </c>
      <c r="G2232" s="384" t="s">
        <v>4572</v>
      </c>
      <c r="H2232" s="348">
        <v>0</v>
      </c>
      <c r="I2232" s="370" t="s">
        <v>4841</v>
      </c>
      <c r="J2232" s="371" t="s">
        <v>18</v>
      </c>
      <c r="K2232" s="370" t="s">
        <v>4842</v>
      </c>
    </row>
    <row r="2233" spans="1:11" ht="63.75" x14ac:dyDescent="0.25">
      <c r="A2233" s="366">
        <v>294</v>
      </c>
      <c r="B2233" s="375" t="s">
        <v>4114</v>
      </c>
      <c r="C2233" s="366" t="s">
        <v>15</v>
      </c>
      <c r="D2233" s="366">
        <v>1</v>
      </c>
      <c r="E2233" s="376" t="s">
        <v>4573</v>
      </c>
      <c r="F2233" s="373">
        <v>42167</v>
      </c>
      <c r="G2233" s="384" t="s">
        <v>4572</v>
      </c>
      <c r="H2233" s="348">
        <v>0</v>
      </c>
      <c r="I2233" s="370" t="s">
        <v>4841</v>
      </c>
      <c r="J2233" s="371" t="s">
        <v>18</v>
      </c>
      <c r="K2233" s="370" t="s">
        <v>4842</v>
      </c>
    </row>
    <row r="2234" spans="1:11" ht="38.25" x14ac:dyDescent="0.25">
      <c r="A2234" s="366">
        <v>295</v>
      </c>
      <c r="B2234" s="375" t="s">
        <v>219</v>
      </c>
      <c r="C2234" s="366" t="s">
        <v>15</v>
      </c>
      <c r="D2234" s="366">
        <v>1</v>
      </c>
      <c r="E2234" s="376" t="s">
        <v>4574</v>
      </c>
      <c r="F2234" s="373">
        <v>41997</v>
      </c>
      <c r="G2234" s="384" t="s">
        <v>4575</v>
      </c>
      <c r="H2234" s="348">
        <v>0</v>
      </c>
      <c r="I2234" s="370" t="s">
        <v>4445</v>
      </c>
      <c r="J2234" s="371" t="s">
        <v>18</v>
      </c>
      <c r="K2234" s="378" t="s">
        <v>4442</v>
      </c>
    </row>
    <row r="2235" spans="1:11" ht="38.25" x14ac:dyDescent="0.25">
      <c r="A2235" s="366">
        <v>296</v>
      </c>
      <c r="B2235" s="375" t="s">
        <v>4576</v>
      </c>
      <c r="C2235" s="366" t="s">
        <v>15</v>
      </c>
      <c r="D2235" s="366">
        <v>1</v>
      </c>
      <c r="E2235" s="376" t="s">
        <v>4577</v>
      </c>
      <c r="F2235" s="373">
        <v>41997</v>
      </c>
      <c r="G2235" s="384" t="s">
        <v>4575</v>
      </c>
      <c r="H2235" s="348">
        <v>0</v>
      </c>
      <c r="I2235" s="370" t="s">
        <v>4445</v>
      </c>
      <c r="J2235" s="371" t="s">
        <v>18</v>
      </c>
      <c r="K2235" s="378" t="s">
        <v>4442</v>
      </c>
    </row>
    <row r="2236" spans="1:11" ht="38.25" x14ac:dyDescent="0.25">
      <c r="A2236" s="366">
        <v>297</v>
      </c>
      <c r="B2236" s="375" t="s">
        <v>4578</v>
      </c>
      <c r="C2236" s="366" t="s">
        <v>15</v>
      </c>
      <c r="D2236" s="366">
        <v>1</v>
      </c>
      <c r="E2236" s="376" t="s">
        <v>4579</v>
      </c>
      <c r="F2236" s="373">
        <v>41997</v>
      </c>
      <c r="G2236" s="384" t="s">
        <v>4575</v>
      </c>
      <c r="H2236" s="348">
        <v>0</v>
      </c>
      <c r="I2236" s="370" t="s">
        <v>4445</v>
      </c>
      <c r="J2236" s="371" t="s">
        <v>18</v>
      </c>
      <c r="K2236" s="378" t="s">
        <v>4442</v>
      </c>
    </row>
    <row r="2237" spans="1:11" ht="38.25" x14ac:dyDescent="0.25">
      <c r="A2237" s="366">
        <v>298</v>
      </c>
      <c r="B2237" s="375" t="s">
        <v>4580</v>
      </c>
      <c r="C2237" s="366" t="s">
        <v>15</v>
      </c>
      <c r="D2237" s="366">
        <v>1</v>
      </c>
      <c r="E2237" s="376" t="s">
        <v>4581</v>
      </c>
      <c r="F2237" s="373">
        <v>42004</v>
      </c>
      <c r="G2237" s="384" t="s">
        <v>4582</v>
      </c>
      <c r="H2237" s="348">
        <v>0</v>
      </c>
      <c r="I2237" s="370" t="s">
        <v>4583</v>
      </c>
      <c r="J2237" s="371" t="s">
        <v>18</v>
      </c>
      <c r="K2237" s="367" t="s">
        <v>4442</v>
      </c>
    </row>
    <row r="2238" spans="1:11" ht="38.25" x14ac:dyDescent="0.25">
      <c r="A2238" s="366">
        <v>299</v>
      </c>
      <c r="B2238" s="375" t="s">
        <v>4580</v>
      </c>
      <c r="C2238" s="366" t="s">
        <v>15</v>
      </c>
      <c r="D2238" s="366">
        <v>1</v>
      </c>
      <c r="E2238" s="376" t="s">
        <v>4584</v>
      </c>
      <c r="F2238" s="373">
        <v>42004</v>
      </c>
      <c r="G2238" s="384" t="s">
        <v>4582</v>
      </c>
      <c r="H2238" s="348">
        <v>0</v>
      </c>
      <c r="I2238" s="370" t="s">
        <v>4583</v>
      </c>
      <c r="J2238" s="371" t="s">
        <v>18</v>
      </c>
      <c r="K2238" s="367" t="s">
        <v>4442</v>
      </c>
    </row>
    <row r="2239" spans="1:11" ht="38.25" x14ac:dyDescent="0.25">
      <c r="A2239" s="366">
        <v>300</v>
      </c>
      <c r="B2239" s="375" t="s">
        <v>4585</v>
      </c>
      <c r="C2239" s="366" t="s">
        <v>15</v>
      </c>
      <c r="D2239" s="366">
        <v>1</v>
      </c>
      <c r="E2239" s="376" t="s">
        <v>4586</v>
      </c>
      <c r="F2239" s="373">
        <v>39659</v>
      </c>
      <c r="G2239" s="384" t="s">
        <v>4587</v>
      </c>
      <c r="H2239" s="348">
        <v>0</v>
      </c>
      <c r="I2239" s="370" t="s">
        <v>4445</v>
      </c>
      <c r="J2239" s="371" t="s">
        <v>18</v>
      </c>
      <c r="K2239" s="378" t="s">
        <v>4442</v>
      </c>
    </row>
    <row r="2240" spans="1:11" ht="63.75" x14ac:dyDescent="0.25">
      <c r="A2240" s="366">
        <v>301</v>
      </c>
      <c r="B2240" s="375" t="s">
        <v>4588</v>
      </c>
      <c r="C2240" s="366" t="s">
        <v>15</v>
      </c>
      <c r="D2240" s="366">
        <v>1</v>
      </c>
      <c r="E2240" s="376" t="s">
        <v>4589</v>
      </c>
      <c r="F2240" s="373">
        <v>41997</v>
      </c>
      <c r="G2240" s="384" t="s">
        <v>4575</v>
      </c>
      <c r="H2240" s="348">
        <v>0</v>
      </c>
      <c r="I2240" s="367" t="s">
        <v>4441</v>
      </c>
      <c r="J2240" s="371" t="s">
        <v>18</v>
      </c>
      <c r="K2240" s="367" t="s">
        <v>4442</v>
      </c>
    </row>
    <row r="2241" spans="1:11" ht="63.75" x14ac:dyDescent="0.25">
      <c r="A2241" s="366">
        <v>302</v>
      </c>
      <c r="B2241" s="375" t="s">
        <v>4590</v>
      </c>
      <c r="C2241" s="366" t="s">
        <v>15</v>
      </c>
      <c r="D2241" s="366">
        <v>1</v>
      </c>
      <c r="E2241" s="376" t="s">
        <v>4591</v>
      </c>
      <c r="F2241" s="373">
        <v>41997</v>
      </c>
      <c r="G2241" s="384" t="s">
        <v>4575</v>
      </c>
      <c r="H2241" s="348">
        <v>0</v>
      </c>
      <c r="I2241" s="367" t="s">
        <v>4441</v>
      </c>
      <c r="J2241" s="371" t="s">
        <v>18</v>
      </c>
      <c r="K2241" s="367" t="s">
        <v>4442</v>
      </c>
    </row>
    <row r="2242" spans="1:11" ht="63.75" x14ac:dyDescent="0.25">
      <c r="A2242" s="366">
        <v>303</v>
      </c>
      <c r="B2242" s="375" t="s">
        <v>4592</v>
      </c>
      <c r="C2242" s="366" t="s">
        <v>15</v>
      </c>
      <c r="D2242" s="366">
        <v>1</v>
      </c>
      <c r="E2242" s="376" t="s">
        <v>4593</v>
      </c>
      <c r="F2242" s="373">
        <v>41997</v>
      </c>
      <c r="G2242" s="384" t="s">
        <v>4575</v>
      </c>
      <c r="H2242" s="348">
        <v>0</v>
      </c>
      <c r="I2242" s="367" t="s">
        <v>4441</v>
      </c>
      <c r="J2242" s="371" t="s">
        <v>18</v>
      </c>
      <c r="K2242" s="367" t="s">
        <v>4442</v>
      </c>
    </row>
    <row r="2243" spans="1:11" ht="63.75" x14ac:dyDescent="0.25">
      <c r="A2243" s="366">
        <v>304</v>
      </c>
      <c r="B2243" s="367" t="s">
        <v>4594</v>
      </c>
      <c r="C2243" s="366" t="s">
        <v>15</v>
      </c>
      <c r="D2243" s="366">
        <v>1</v>
      </c>
      <c r="E2243" s="374" t="s">
        <v>4595</v>
      </c>
      <c r="F2243" s="373">
        <v>40857</v>
      </c>
      <c r="G2243" s="384">
        <v>820</v>
      </c>
      <c r="H2243" s="348">
        <v>0</v>
      </c>
      <c r="I2243" s="379" t="s">
        <v>2560</v>
      </c>
      <c r="J2243" s="371" t="s">
        <v>18</v>
      </c>
      <c r="K2243" s="378" t="s">
        <v>4839</v>
      </c>
    </row>
    <row r="2244" spans="1:11" ht="63.75" x14ac:dyDescent="0.25">
      <c r="A2244" s="366">
        <v>305</v>
      </c>
      <c r="B2244" s="367" t="s">
        <v>4596</v>
      </c>
      <c r="C2244" s="366" t="s">
        <v>15</v>
      </c>
      <c r="D2244" s="366">
        <v>1</v>
      </c>
      <c r="E2244" s="374" t="s">
        <v>4597</v>
      </c>
      <c r="F2244" s="373">
        <v>40857</v>
      </c>
      <c r="G2244" s="384">
        <v>820</v>
      </c>
      <c r="H2244" s="348">
        <v>0</v>
      </c>
      <c r="I2244" s="379" t="s">
        <v>2560</v>
      </c>
      <c r="J2244" s="371" t="s">
        <v>18</v>
      </c>
      <c r="K2244" s="378" t="s">
        <v>4839</v>
      </c>
    </row>
    <row r="2245" spans="1:11" ht="63.75" x14ac:dyDescent="0.25">
      <c r="A2245" s="366">
        <v>306</v>
      </c>
      <c r="B2245" s="367" t="s">
        <v>4598</v>
      </c>
      <c r="C2245" s="366" t="s">
        <v>15</v>
      </c>
      <c r="D2245" s="366">
        <v>1</v>
      </c>
      <c r="E2245" s="374" t="s">
        <v>4599</v>
      </c>
      <c r="F2245" s="373">
        <v>40857</v>
      </c>
      <c r="G2245" s="384" t="s">
        <v>4554</v>
      </c>
      <c r="H2245" s="348">
        <v>0</v>
      </c>
      <c r="I2245" s="379" t="s">
        <v>2560</v>
      </c>
      <c r="J2245" s="371" t="s">
        <v>18</v>
      </c>
      <c r="K2245" s="378" t="s">
        <v>4839</v>
      </c>
    </row>
    <row r="2246" spans="1:11" ht="63.75" x14ac:dyDescent="0.25">
      <c r="A2246" s="366">
        <v>307</v>
      </c>
      <c r="B2246" s="367" t="s">
        <v>4600</v>
      </c>
      <c r="C2246" s="366" t="s">
        <v>15</v>
      </c>
      <c r="D2246" s="366">
        <v>1</v>
      </c>
      <c r="E2246" s="374" t="s">
        <v>4601</v>
      </c>
      <c r="F2246" s="373">
        <v>40857</v>
      </c>
      <c r="G2246" s="384">
        <v>820</v>
      </c>
      <c r="H2246" s="348">
        <v>0</v>
      </c>
      <c r="I2246" s="379" t="s">
        <v>2560</v>
      </c>
      <c r="J2246" s="371" t="s">
        <v>18</v>
      </c>
      <c r="K2246" s="378" t="s">
        <v>4839</v>
      </c>
    </row>
    <row r="2247" spans="1:11" ht="63.75" x14ac:dyDescent="0.25">
      <c r="A2247" s="366">
        <v>308</v>
      </c>
      <c r="B2247" s="367" t="s">
        <v>4602</v>
      </c>
      <c r="C2247" s="366" t="s">
        <v>15</v>
      </c>
      <c r="D2247" s="366">
        <v>1</v>
      </c>
      <c r="E2247" s="374" t="s">
        <v>4603</v>
      </c>
      <c r="F2247" s="373">
        <v>40857</v>
      </c>
      <c r="G2247" s="384">
        <v>820</v>
      </c>
      <c r="H2247" s="348">
        <v>0</v>
      </c>
      <c r="I2247" s="379" t="s">
        <v>2560</v>
      </c>
      <c r="J2247" s="371" t="s">
        <v>18</v>
      </c>
      <c r="K2247" s="378" t="s">
        <v>4839</v>
      </c>
    </row>
    <row r="2248" spans="1:11" ht="63.75" x14ac:dyDescent="0.25">
      <c r="A2248" s="366">
        <v>309</v>
      </c>
      <c r="B2248" s="367" t="s">
        <v>4604</v>
      </c>
      <c r="C2248" s="366" t="s">
        <v>15</v>
      </c>
      <c r="D2248" s="366">
        <v>1</v>
      </c>
      <c r="E2248" s="374" t="s">
        <v>4605</v>
      </c>
      <c r="F2248" s="373">
        <v>40857</v>
      </c>
      <c r="G2248" s="384" t="s">
        <v>4606</v>
      </c>
      <c r="H2248" s="348">
        <v>0</v>
      </c>
      <c r="I2248" s="379" t="s">
        <v>2560</v>
      </c>
      <c r="J2248" s="371" t="s">
        <v>18</v>
      </c>
      <c r="K2248" s="378" t="s">
        <v>4839</v>
      </c>
    </row>
    <row r="2249" spans="1:11" ht="63.75" x14ac:dyDescent="0.25">
      <c r="A2249" s="366">
        <v>310</v>
      </c>
      <c r="B2249" s="367" t="s">
        <v>4607</v>
      </c>
      <c r="C2249" s="366" t="s">
        <v>15</v>
      </c>
      <c r="D2249" s="366">
        <v>1</v>
      </c>
      <c r="E2249" s="374" t="s">
        <v>4608</v>
      </c>
      <c r="F2249" s="373">
        <v>40586</v>
      </c>
      <c r="G2249" s="384">
        <v>684</v>
      </c>
      <c r="H2249" s="348">
        <v>0</v>
      </c>
      <c r="I2249" s="379" t="s">
        <v>2560</v>
      </c>
      <c r="J2249" s="371" t="s">
        <v>18</v>
      </c>
      <c r="K2249" s="378" t="s">
        <v>4839</v>
      </c>
    </row>
    <row r="2250" spans="1:11" ht="63.75" x14ac:dyDescent="0.25">
      <c r="A2250" s="366">
        <v>311</v>
      </c>
      <c r="B2250" s="367" t="s">
        <v>2583</v>
      </c>
      <c r="C2250" s="366" t="s">
        <v>15</v>
      </c>
      <c r="D2250" s="366">
        <v>1</v>
      </c>
      <c r="E2250" s="374" t="s">
        <v>4609</v>
      </c>
      <c r="F2250" s="373">
        <v>40586</v>
      </c>
      <c r="G2250" s="384">
        <v>228</v>
      </c>
      <c r="H2250" s="348">
        <v>0</v>
      </c>
      <c r="I2250" s="379" t="s">
        <v>2560</v>
      </c>
      <c r="J2250" s="371" t="s">
        <v>18</v>
      </c>
      <c r="K2250" s="378" t="s">
        <v>4839</v>
      </c>
    </row>
    <row r="2251" spans="1:11" ht="63.75" x14ac:dyDescent="0.25">
      <c r="A2251" s="366">
        <v>312</v>
      </c>
      <c r="B2251" s="367" t="s">
        <v>3492</v>
      </c>
      <c r="C2251" s="366" t="s">
        <v>15</v>
      </c>
      <c r="D2251" s="366">
        <v>1</v>
      </c>
      <c r="E2251" s="374" t="s">
        <v>4610</v>
      </c>
      <c r="F2251" s="373">
        <v>40857</v>
      </c>
      <c r="G2251" s="384" t="s">
        <v>4611</v>
      </c>
      <c r="H2251" s="348">
        <v>0</v>
      </c>
      <c r="I2251" s="379" t="s">
        <v>2560</v>
      </c>
      <c r="J2251" s="371" t="s">
        <v>18</v>
      </c>
      <c r="K2251" s="378" t="s">
        <v>4839</v>
      </c>
    </row>
    <row r="2252" spans="1:11" ht="63.75" x14ac:dyDescent="0.25">
      <c r="A2252" s="366">
        <v>313</v>
      </c>
      <c r="B2252" s="367" t="s">
        <v>4612</v>
      </c>
      <c r="C2252" s="366" t="s">
        <v>15</v>
      </c>
      <c r="D2252" s="366">
        <v>1</v>
      </c>
      <c r="E2252" s="374" t="s">
        <v>4613</v>
      </c>
      <c r="F2252" s="373">
        <v>40607</v>
      </c>
      <c r="G2252" s="384" t="s">
        <v>4614</v>
      </c>
      <c r="H2252" s="348">
        <v>0</v>
      </c>
      <c r="I2252" s="379" t="s">
        <v>2560</v>
      </c>
      <c r="J2252" s="371" t="s">
        <v>18</v>
      </c>
      <c r="K2252" s="378" t="s">
        <v>4839</v>
      </c>
    </row>
    <row r="2253" spans="1:11" ht="63.75" x14ac:dyDescent="0.25">
      <c r="A2253" s="366">
        <v>314</v>
      </c>
      <c r="B2253" s="375" t="s">
        <v>4615</v>
      </c>
      <c r="C2253" s="366" t="s">
        <v>15</v>
      </c>
      <c r="D2253" s="366">
        <v>1</v>
      </c>
      <c r="E2253" s="376" t="s">
        <v>4616</v>
      </c>
      <c r="F2253" s="373">
        <v>40857</v>
      </c>
      <c r="G2253" s="384">
        <v>820</v>
      </c>
      <c r="H2253" s="348">
        <v>0</v>
      </c>
      <c r="I2253" s="379" t="s">
        <v>2560</v>
      </c>
      <c r="J2253" s="371" t="s">
        <v>18</v>
      </c>
      <c r="K2253" s="378" t="s">
        <v>4839</v>
      </c>
    </row>
    <row r="2254" spans="1:11" ht="63.75" x14ac:dyDescent="0.25">
      <c r="A2254" s="366">
        <v>315</v>
      </c>
      <c r="B2254" s="375" t="s">
        <v>4617</v>
      </c>
      <c r="C2254" s="366" t="s">
        <v>15</v>
      </c>
      <c r="D2254" s="366">
        <v>1</v>
      </c>
      <c r="E2254" s="376" t="s">
        <v>4618</v>
      </c>
      <c r="F2254" s="373">
        <v>41894</v>
      </c>
      <c r="G2254" s="384" t="s">
        <v>4619</v>
      </c>
      <c r="H2254" s="348">
        <v>0</v>
      </c>
      <c r="I2254" s="379" t="s">
        <v>2560</v>
      </c>
      <c r="J2254" s="371" t="s">
        <v>18</v>
      </c>
      <c r="K2254" s="378" t="s">
        <v>4839</v>
      </c>
    </row>
    <row r="2255" spans="1:11" ht="63.75" x14ac:dyDescent="0.25">
      <c r="A2255" s="366">
        <v>316</v>
      </c>
      <c r="B2255" s="375" t="s">
        <v>4620</v>
      </c>
      <c r="C2255" s="366" t="s">
        <v>15</v>
      </c>
      <c r="D2255" s="366">
        <v>1</v>
      </c>
      <c r="E2255" s="376" t="s">
        <v>4621</v>
      </c>
      <c r="F2255" s="373">
        <v>41894</v>
      </c>
      <c r="G2255" s="384" t="s">
        <v>4622</v>
      </c>
      <c r="H2255" s="348">
        <v>0</v>
      </c>
      <c r="I2255" s="379" t="s">
        <v>2560</v>
      </c>
      <c r="J2255" s="371" t="s">
        <v>18</v>
      </c>
      <c r="K2255" s="378" t="s">
        <v>4839</v>
      </c>
    </row>
    <row r="2256" spans="1:11" ht="63.75" x14ac:dyDescent="0.25">
      <c r="A2256" s="366">
        <v>317</v>
      </c>
      <c r="B2256" s="375" t="s">
        <v>4623</v>
      </c>
      <c r="C2256" s="366" t="s">
        <v>15</v>
      </c>
      <c r="D2256" s="366">
        <v>1</v>
      </c>
      <c r="E2256" s="376" t="s">
        <v>4624</v>
      </c>
      <c r="F2256" s="373">
        <v>40857</v>
      </c>
      <c r="G2256" s="384" t="s">
        <v>4625</v>
      </c>
      <c r="H2256" s="348">
        <v>0</v>
      </c>
      <c r="I2256" s="379" t="s">
        <v>2560</v>
      </c>
      <c r="J2256" s="371" t="s">
        <v>18</v>
      </c>
      <c r="K2256" s="378" t="s">
        <v>4839</v>
      </c>
    </row>
    <row r="2257" spans="1:11" ht="63.75" x14ac:dyDescent="0.25">
      <c r="A2257" s="366">
        <v>318</v>
      </c>
      <c r="B2257" s="375" t="s">
        <v>4626</v>
      </c>
      <c r="C2257" s="366" t="s">
        <v>15</v>
      </c>
      <c r="D2257" s="366">
        <v>1</v>
      </c>
      <c r="E2257" s="376" t="s">
        <v>4627</v>
      </c>
      <c r="F2257" s="373">
        <v>39519</v>
      </c>
      <c r="G2257" s="384" t="s">
        <v>4628</v>
      </c>
      <c r="H2257" s="348">
        <v>0</v>
      </c>
      <c r="I2257" s="379" t="s">
        <v>2560</v>
      </c>
      <c r="J2257" s="371" t="s">
        <v>18</v>
      </c>
      <c r="K2257" s="378" t="s">
        <v>4839</v>
      </c>
    </row>
    <row r="2258" spans="1:11" ht="63.75" x14ac:dyDescent="0.25">
      <c r="A2258" s="366">
        <v>319</v>
      </c>
      <c r="B2258" s="375" t="s">
        <v>4626</v>
      </c>
      <c r="C2258" s="366" t="s">
        <v>15</v>
      </c>
      <c r="D2258" s="366">
        <v>1</v>
      </c>
      <c r="E2258" s="376" t="s">
        <v>4629</v>
      </c>
      <c r="F2258" s="373">
        <v>39519</v>
      </c>
      <c r="G2258" s="384">
        <v>695</v>
      </c>
      <c r="H2258" s="348">
        <v>0</v>
      </c>
      <c r="I2258" s="379" t="s">
        <v>2560</v>
      </c>
      <c r="J2258" s="371" t="s">
        <v>18</v>
      </c>
      <c r="K2258" s="378" t="s">
        <v>4839</v>
      </c>
    </row>
    <row r="2259" spans="1:11" ht="63.75" x14ac:dyDescent="0.25">
      <c r="A2259" s="366">
        <v>320</v>
      </c>
      <c r="B2259" s="375" t="s">
        <v>4626</v>
      </c>
      <c r="C2259" s="366" t="s">
        <v>15</v>
      </c>
      <c r="D2259" s="366">
        <v>1</v>
      </c>
      <c r="E2259" s="376" t="s">
        <v>4630</v>
      </c>
      <c r="F2259" s="373">
        <v>40361</v>
      </c>
      <c r="G2259" s="384">
        <v>0</v>
      </c>
      <c r="H2259" s="348">
        <v>0</v>
      </c>
      <c r="I2259" s="379" t="s">
        <v>2560</v>
      </c>
      <c r="J2259" s="371" t="s">
        <v>18</v>
      </c>
      <c r="K2259" s="378" t="s">
        <v>4839</v>
      </c>
    </row>
    <row r="2260" spans="1:11" ht="63.75" x14ac:dyDescent="0.25">
      <c r="A2260" s="366">
        <v>321</v>
      </c>
      <c r="B2260" s="367" t="s">
        <v>4631</v>
      </c>
      <c r="C2260" s="366" t="s">
        <v>15</v>
      </c>
      <c r="D2260" s="366">
        <v>1</v>
      </c>
      <c r="E2260" s="368" t="s">
        <v>4632</v>
      </c>
      <c r="F2260" s="373">
        <v>40749</v>
      </c>
      <c r="G2260" s="384">
        <v>119289700</v>
      </c>
      <c r="H2260" s="348">
        <v>32473249</v>
      </c>
      <c r="I2260" s="370" t="s">
        <v>4633</v>
      </c>
      <c r="J2260" s="371" t="s">
        <v>52</v>
      </c>
      <c r="K2260" s="370" t="s">
        <v>4839</v>
      </c>
    </row>
    <row r="2261" spans="1:11" ht="63.75" x14ac:dyDescent="0.25">
      <c r="A2261" s="366">
        <v>322</v>
      </c>
      <c r="B2261" s="367" t="s">
        <v>4634</v>
      </c>
      <c r="C2261" s="366" t="s">
        <v>15</v>
      </c>
      <c r="D2261" s="366">
        <v>1</v>
      </c>
      <c r="E2261" s="368" t="s">
        <v>4635</v>
      </c>
      <c r="F2261" s="373">
        <v>40628</v>
      </c>
      <c r="G2261" s="384">
        <v>81216450</v>
      </c>
      <c r="H2261" s="348">
        <v>20304045</v>
      </c>
      <c r="I2261" s="370" t="s">
        <v>4633</v>
      </c>
      <c r="J2261" s="371" t="s">
        <v>52</v>
      </c>
      <c r="K2261" s="370" t="s">
        <v>4839</v>
      </c>
    </row>
    <row r="2262" spans="1:11" ht="63.75" x14ac:dyDescent="0.25">
      <c r="A2262" s="366">
        <v>323</v>
      </c>
      <c r="B2262" s="367" t="s">
        <v>4636</v>
      </c>
      <c r="C2262" s="366" t="s">
        <v>15</v>
      </c>
      <c r="D2262" s="366">
        <v>1</v>
      </c>
      <c r="E2262" s="368" t="s">
        <v>4637</v>
      </c>
      <c r="F2262" s="373">
        <v>39447</v>
      </c>
      <c r="G2262" s="384">
        <v>94578533</v>
      </c>
      <c r="H2262" s="348">
        <v>0</v>
      </c>
      <c r="I2262" s="370" t="s">
        <v>4633</v>
      </c>
      <c r="J2262" s="371" t="s">
        <v>52</v>
      </c>
      <c r="K2262" s="370" t="s">
        <v>4839</v>
      </c>
    </row>
    <row r="2263" spans="1:11" ht="63.75" x14ac:dyDescent="0.25">
      <c r="A2263" s="366">
        <v>324</v>
      </c>
      <c r="B2263" s="367" t="s">
        <v>4638</v>
      </c>
      <c r="C2263" s="366" t="s">
        <v>15</v>
      </c>
      <c r="D2263" s="366">
        <v>1</v>
      </c>
      <c r="E2263" s="368" t="s">
        <v>4639</v>
      </c>
      <c r="F2263" s="373">
        <v>41629</v>
      </c>
      <c r="G2263" s="384">
        <v>31473549</v>
      </c>
      <c r="H2263" s="348">
        <v>0</v>
      </c>
      <c r="I2263" s="370" t="s">
        <v>4633</v>
      </c>
      <c r="J2263" s="371" t="s">
        <v>52</v>
      </c>
      <c r="K2263" s="370" t="s">
        <v>4839</v>
      </c>
    </row>
    <row r="2264" spans="1:11" ht="63.75" x14ac:dyDescent="0.25">
      <c r="A2264" s="366">
        <v>325</v>
      </c>
      <c r="B2264" s="367" t="s">
        <v>4640</v>
      </c>
      <c r="C2264" s="366" t="s">
        <v>15</v>
      </c>
      <c r="D2264" s="366">
        <v>1</v>
      </c>
      <c r="E2264" s="368" t="s">
        <v>4641</v>
      </c>
      <c r="F2264" s="373">
        <v>40749</v>
      </c>
      <c r="G2264" s="384">
        <v>53354000</v>
      </c>
      <c r="H2264" s="348">
        <v>0</v>
      </c>
      <c r="I2264" s="370" t="s">
        <v>4633</v>
      </c>
      <c r="J2264" s="371" t="s">
        <v>52</v>
      </c>
      <c r="K2264" s="370" t="s">
        <v>4839</v>
      </c>
    </row>
    <row r="2265" spans="1:11" ht="63.75" x14ac:dyDescent="0.25">
      <c r="A2265" s="366">
        <v>326</v>
      </c>
      <c r="B2265" s="367" t="s">
        <v>4642</v>
      </c>
      <c r="C2265" s="366" t="s">
        <v>15</v>
      </c>
      <c r="D2265" s="366">
        <v>1</v>
      </c>
      <c r="E2265" s="368" t="s">
        <v>4643</v>
      </c>
      <c r="F2265" s="373">
        <v>40749</v>
      </c>
      <c r="G2265" s="384">
        <v>41818000</v>
      </c>
      <c r="H2265" s="348">
        <v>0</v>
      </c>
      <c r="I2265" s="370" t="s">
        <v>4633</v>
      </c>
      <c r="J2265" s="371" t="s">
        <v>52</v>
      </c>
      <c r="K2265" s="370" t="s">
        <v>4839</v>
      </c>
    </row>
    <row r="2266" spans="1:11" ht="63.75" x14ac:dyDescent="0.25">
      <c r="A2266" s="366">
        <v>327</v>
      </c>
      <c r="B2266" s="367" t="s">
        <v>4644</v>
      </c>
      <c r="C2266" s="366" t="s">
        <v>15</v>
      </c>
      <c r="D2266" s="366">
        <v>1</v>
      </c>
      <c r="E2266" s="368" t="s">
        <v>4645</v>
      </c>
      <c r="F2266" s="373">
        <v>40749</v>
      </c>
      <c r="G2266" s="384">
        <v>244728000</v>
      </c>
      <c r="H2266" s="348">
        <v>0</v>
      </c>
      <c r="I2266" s="370" t="s">
        <v>4633</v>
      </c>
      <c r="J2266" s="371" t="s">
        <v>52</v>
      </c>
      <c r="K2266" s="370" t="s">
        <v>4839</v>
      </c>
    </row>
    <row r="2267" spans="1:11" ht="63.75" x14ac:dyDescent="0.25">
      <c r="A2267" s="366">
        <v>328</v>
      </c>
      <c r="B2267" s="367" t="s">
        <v>4646</v>
      </c>
      <c r="C2267" s="366" t="s">
        <v>15</v>
      </c>
      <c r="D2267" s="366">
        <v>1</v>
      </c>
      <c r="E2267" s="368" t="s">
        <v>4647</v>
      </c>
      <c r="F2267" s="373">
        <v>40749</v>
      </c>
      <c r="G2267" s="384">
        <v>141213000</v>
      </c>
      <c r="H2267" s="348">
        <v>0</v>
      </c>
      <c r="I2267" s="370" t="s">
        <v>4633</v>
      </c>
      <c r="J2267" s="371" t="s">
        <v>52</v>
      </c>
      <c r="K2267" s="370" t="s">
        <v>4839</v>
      </c>
    </row>
    <row r="2268" spans="1:11" ht="63.75" x14ac:dyDescent="0.25">
      <c r="A2268" s="366">
        <v>329</v>
      </c>
      <c r="B2268" s="367" t="s">
        <v>4648</v>
      </c>
      <c r="C2268" s="366" t="s">
        <v>15</v>
      </c>
      <c r="D2268" s="366">
        <v>1</v>
      </c>
      <c r="E2268" s="368" t="s">
        <v>4649</v>
      </c>
      <c r="F2268" s="373">
        <v>40749</v>
      </c>
      <c r="G2268" s="384">
        <v>41818000</v>
      </c>
      <c r="H2268" s="348">
        <v>0</v>
      </c>
      <c r="I2268" s="370" t="s">
        <v>4633</v>
      </c>
      <c r="J2268" s="371" t="s">
        <v>52</v>
      </c>
      <c r="K2268" s="370" t="s">
        <v>4839</v>
      </c>
    </row>
    <row r="2269" spans="1:11" ht="63.75" x14ac:dyDescent="0.25">
      <c r="A2269" s="366">
        <v>330</v>
      </c>
      <c r="B2269" s="367" t="s">
        <v>4650</v>
      </c>
      <c r="C2269" s="366" t="s">
        <v>15</v>
      </c>
      <c r="D2269" s="366">
        <v>1</v>
      </c>
      <c r="E2269" s="368" t="s">
        <v>4651</v>
      </c>
      <c r="F2269" s="373">
        <v>40749</v>
      </c>
      <c r="G2269" s="384">
        <v>34402000</v>
      </c>
      <c r="H2269" s="348">
        <v>0</v>
      </c>
      <c r="I2269" s="370" t="s">
        <v>4633</v>
      </c>
      <c r="J2269" s="371" t="s">
        <v>52</v>
      </c>
      <c r="K2269" s="370" t="s">
        <v>4839</v>
      </c>
    </row>
    <row r="2270" spans="1:11" ht="63.75" x14ac:dyDescent="0.25">
      <c r="A2270" s="366">
        <v>331</v>
      </c>
      <c r="B2270" s="367" t="s">
        <v>4652</v>
      </c>
      <c r="C2270" s="366" t="s">
        <v>15</v>
      </c>
      <c r="D2270" s="366">
        <v>1</v>
      </c>
      <c r="E2270" s="368" t="s">
        <v>4653</v>
      </c>
      <c r="F2270" s="373">
        <v>40749</v>
      </c>
      <c r="G2270" s="384">
        <v>34402000</v>
      </c>
      <c r="H2270" s="348">
        <v>0</v>
      </c>
      <c r="I2270" s="370" t="s">
        <v>4633</v>
      </c>
      <c r="J2270" s="371" t="s">
        <v>52</v>
      </c>
      <c r="K2270" s="370" t="s">
        <v>4839</v>
      </c>
    </row>
    <row r="2271" spans="1:11" ht="63.75" x14ac:dyDescent="0.25">
      <c r="A2271" s="366">
        <v>332</v>
      </c>
      <c r="B2271" s="367" t="s">
        <v>4654</v>
      </c>
      <c r="C2271" s="366" t="s">
        <v>15</v>
      </c>
      <c r="D2271" s="366">
        <v>1</v>
      </c>
      <c r="E2271" s="368" t="s">
        <v>4655</v>
      </c>
      <c r="F2271" s="373">
        <v>40749</v>
      </c>
      <c r="G2271" s="384">
        <v>34402000</v>
      </c>
      <c r="H2271" s="348">
        <v>0</v>
      </c>
      <c r="I2271" s="370" t="s">
        <v>4633</v>
      </c>
      <c r="J2271" s="371" t="s">
        <v>52</v>
      </c>
      <c r="K2271" s="370" t="s">
        <v>4839</v>
      </c>
    </row>
    <row r="2272" spans="1:11" ht="63.75" x14ac:dyDescent="0.25">
      <c r="A2272" s="366">
        <v>333</v>
      </c>
      <c r="B2272" s="367" t="s">
        <v>4656</v>
      </c>
      <c r="C2272" s="366" t="s">
        <v>15</v>
      </c>
      <c r="D2272" s="366">
        <v>1</v>
      </c>
      <c r="E2272" s="368" t="s">
        <v>4657</v>
      </c>
      <c r="F2272" s="373">
        <v>40749</v>
      </c>
      <c r="G2272" s="384">
        <v>41818000</v>
      </c>
      <c r="H2272" s="348">
        <v>0</v>
      </c>
      <c r="I2272" s="370" t="s">
        <v>4633</v>
      </c>
      <c r="J2272" s="371" t="s">
        <v>52</v>
      </c>
      <c r="K2272" s="370" t="s">
        <v>4839</v>
      </c>
    </row>
    <row r="2273" spans="1:11" ht="63.75" x14ac:dyDescent="0.25">
      <c r="A2273" s="366">
        <v>334</v>
      </c>
      <c r="B2273" s="367" t="s">
        <v>4658</v>
      </c>
      <c r="C2273" s="366" t="s">
        <v>15</v>
      </c>
      <c r="D2273" s="366">
        <v>1</v>
      </c>
      <c r="E2273" s="368" t="s">
        <v>4659</v>
      </c>
      <c r="F2273" s="373">
        <v>40749</v>
      </c>
      <c r="G2273" s="384">
        <v>41818000</v>
      </c>
      <c r="H2273" s="348">
        <v>0</v>
      </c>
      <c r="I2273" s="370" t="s">
        <v>4633</v>
      </c>
      <c r="J2273" s="371" t="s">
        <v>52</v>
      </c>
      <c r="K2273" s="370" t="s">
        <v>4839</v>
      </c>
    </row>
    <row r="2274" spans="1:11" ht="63.75" x14ac:dyDescent="0.25">
      <c r="A2274" s="366">
        <v>335</v>
      </c>
      <c r="B2274" s="367" t="s">
        <v>4660</v>
      </c>
      <c r="C2274" s="366" t="s">
        <v>15</v>
      </c>
      <c r="D2274" s="366">
        <v>1</v>
      </c>
      <c r="E2274" s="368" t="s">
        <v>4661</v>
      </c>
      <c r="F2274" s="373">
        <v>40750</v>
      </c>
      <c r="G2274" s="384">
        <v>141213000</v>
      </c>
      <c r="H2274" s="348">
        <v>0</v>
      </c>
      <c r="I2274" s="370" t="s">
        <v>4633</v>
      </c>
      <c r="J2274" s="371" t="s">
        <v>52</v>
      </c>
      <c r="K2274" s="370" t="s">
        <v>4839</v>
      </c>
    </row>
    <row r="2275" spans="1:11" ht="63.75" x14ac:dyDescent="0.25">
      <c r="A2275" s="366">
        <v>336</v>
      </c>
      <c r="B2275" s="367" t="s">
        <v>4662</v>
      </c>
      <c r="C2275" s="366" t="s">
        <v>15</v>
      </c>
      <c r="D2275" s="366">
        <v>1</v>
      </c>
      <c r="E2275" s="368" t="s">
        <v>4663</v>
      </c>
      <c r="F2275" s="373">
        <v>40750</v>
      </c>
      <c r="G2275" s="384">
        <v>141213000</v>
      </c>
      <c r="H2275" s="348">
        <v>0</v>
      </c>
      <c r="I2275" s="370" t="s">
        <v>4633</v>
      </c>
      <c r="J2275" s="371" t="s">
        <v>52</v>
      </c>
      <c r="K2275" s="370" t="s">
        <v>4839</v>
      </c>
    </row>
    <row r="2276" spans="1:11" ht="63.75" x14ac:dyDescent="0.25">
      <c r="A2276" s="366">
        <v>337</v>
      </c>
      <c r="B2276" s="367" t="s">
        <v>4664</v>
      </c>
      <c r="C2276" s="366" t="s">
        <v>15</v>
      </c>
      <c r="D2276" s="366">
        <v>1</v>
      </c>
      <c r="E2276" s="368" t="s">
        <v>4665</v>
      </c>
      <c r="F2276" s="373">
        <v>39393</v>
      </c>
      <c r="G2276" s="384">
        <v>94000000</v>
      </c>
      <c r="H2276" s="348">
        <v>0</v>
      </c>
      <c r="I2276" s="370" t="s">
        <v>4633</v>
      </c>
      <c r="J2276" s="371" t="s">
        <v>52</v>
      </c>
      <c r="K2276" s="370" t="s">
        <v>4839</v>
      </c>
    </row>
    <row r="2277" spans="1:11" ht="63.75" x14ac:dyDescent="0.25">
      <c r="A2277" s="366">
        <v>338</v>
      </c>
      <c r="B2277" s="367" t="s">
        <v>4666</v>
      </c>
      <c r="C2277" s="366" t="s">
        <v>15</v>
      </c>
      <c r="D2277" s="366">
        <v>1</v>
      </c>
      <c r="E2277" s="368" t="s">
        <v>4667</v>
      </c>
      <c r="F2277" s="373">
        <v>41541</v>
      </c>
      <c r="G2277" s="384">
        <v>217991524</v>
      </c>
      <c r="H2277" s="348">
        <v>0</v>
      </c>
      <c r="I2277" s="370" t="s">
        <v>4633</v>
      </c>
      <c r="J2277" s="371" t="s">
        <v>52</v>
      </c>
      <c r="K2277" s="370" t="s">
        <v>4839</v>
      </c>
    </row>
    <row r="2278" spans="1:11" ht="63.75" x14ac:dyDescent="0.25">
      <c r="A2278" s="366">
        <v>339</v>
      </c>
      <c r="B2278" s="367" t="s">
        <v>4668</v>
      </c>
      <c r="C2278" s="366" t="s">
        <v>15</v>
      </c>
      <c r="D2278" s="366">
        <v>1</v>
      </c>
      <c r="E2278" s="368" t="s">
        <v>4669</v>
      </c>
      <c r="F2278" s="373">
        <v>41445</v>
      </c>
      <c r="G2278" s="384">
        <v>1293600000</v>
      </c>
      <c r="H2278" s="348">
        <v>0</v>
      </c>
      <c r="I2278" s="370" t="s">
        <v>4633</v>
      </c>
      <c r="J2278" s="371" t="s">
        <v>52</v>
      </c>
      <c r="K2278" s="370" t="s">
        <v>4839</v>
      </c>
    </row>
    <row r="2279" spans="1:11" ht="63.75" x14ac:dyDescent="0.25">
      <c r="A2279" s="366">
        <v>340</v>
      </c>
      <c r="B2279" s="367" t="s">
        <v>4670</v>
      </c>
      <c r="C2279" s="366" t="s">
        <v>15</v>
      </c>
      <c r="D2279" s="366">
        <v>1</v>
      </c>
      <c r="E2279" s="374" t="s">
        <v>4671</v>
      </c>
      <c r="F2279" s="373">
        <v>41996</v>
      </c>
      <c r="G2279" s="384" t="s">
        <v>4672</v>
      </c>
      <c r="H2279" s="348">
        <v>0</v>
      </c>
      <c r="I2279" s="378" t="s">
        <v>2469</v>
      </c>
      <c r="J2279" s="371" t="s">
        <v>52</v>
      </c>
      <c r="K2279" s="378" t="s">
        <v>4839</v>
      </c>
    </row>
    <row r="2280" spans="1:11" ht="63.75" x14ac:dyDescent="0.25">
      <c r="A2280" s="366">
        <v>341</v>
      </c>
      <c r="B2280" s="367" t="s">
        <v>3765</v>
      </c>
      <c r="C2280" s="366" t="s">
        <v>15</v>
      </c>
      <c r="D2280" s="366">
        <v>1</v>
      </c>
      <c r="E2280" s="374" t="s">
        <v>4673</v>
      </c>
      <c r="F2280" s="373">
        <v>42028</v>
      </c>
      <c r="G2280" s="384" t="s">
        <v>4674</v>
      </c>
      <c r="H2280" s="348">
        <v>0</v>
      </c>
      <c r="I2280" s="378" t="s">
        <v>2469</v>
      </c>
      <c r="J2280" s="371" t="s">
        <v>52</v>
      </c>
      <c r="K2280" s="378" t="s">
        <v>4839</v>
      </c>
    </row>
    <row r="2281" spans="1:11" ht="63.75" x14ac:dyDescent="0.25">
      <c r="A2281" s="366">
        <v>342</v>
      </c>
      <c r="B2281" s="367" t="s">
        <v>4675</v>
      </c>
      <c r="C2281" s="366" t="s">
        <v>15</v>
      </c>
      <c r="D2281" s="366">
        <v>1</v>
      </c>
      <c r="E2281" s="374" t="s">
        <v>4676</v>
      </c>
      <c r="F2281" s="373">
        <v>41340</v>
      </c>
      <c r="G2281" s="384" t="s">
        <v>4677</v>
      </c>
      <c r="H2281" s="348">
        <v>0</v>
      </c>
      <c r="I2281" s="378" t="s">
        <v>2469</v>
      </c>
      <c r="J2281" s="371" t="s">
        <v>52</v>
      </c>
      <c r="K2281" s="378" t="s">
        <v>4839</v>
      </c>
    </row>
    <row r="2282" spans="1:11" ht="63.75" x14ac:dyDescent="0.25">
      <c r="A2282" s="366">
        <v>343</v>
      </c>
      <c r="B2282" s="367" t="s">
        <v>4678</v>
      </c>
      <c r="C2282" s="366" t="s">
        <v>15</v>
      </c>
      <c r="D2282" s="366">
        <v>1</v>
      </c>
      <c r="E2282" s="374" t="s">
        <v>4679</v>
      </c>
      <c r="F2282" s="373">
        <v>41233</v>
      </c>
      <c r="G2282" s="384" t="s">
        <v>4680</v>
      </c>
      <c r="H2282" s="348">
        <v>0</v>
      </c>
      <c r="I2282" s="378" t="s">
        <v>2469</v>
      </c>
      <c r="J2282" s="371" t="s">
        <v>52</v>
      </c>
      <c r="K2282" s="378" t="s">
        <v>4839</v>
      </c>
    </row>
    <row r="2283" spans="1:11" ht="63.75" x14ac:dyDescent="0.25">
      <c r="A2283" s="366">
        <v>344</v>
      </c>
      <c r="B2283" s="367" t="s">
        <v>4681</v>
      </c>
      <c r="C2283" s="366" t="s">
        <v>15</v>
      </c>
      <c r="D2283" s="366">
        <v>1</v>
      </c>
      <c r="E2283" s="374" t="s">
        <v>4682</v>
      </c>
      <c r="F2283" s="373">
        <v>42809</v>
      </c>
      <c r="G2283" s="384" t="s">
        <v>4683</v>
      </c>
      <c r="H2283" s="348">
        <v>0</v>
      </c>
      <c r="I2283" s="378" t="s">
        <v>2469</v>
      </c>
      <c r="J2283" s="371" t="s">
        <v>52</v>
      </c>
      <c r="K2283" s="378" t="s">
        <v>4839</v>
      </c>
    </row>
    <row r="2284" spans="1:11" ht="63.75" x14ac:dyDescent="0.25">
      <c r="A2284" s="366">
        <v>345</v>
      </c>
      <c r="B2284" s="367" t="s">
        <v>4684</v>
      </c>
      <c r="C2284" s="366" t="s">
        <v>15</v>
      </c>
      <c r="D2284" s="366">
        <v>1</v>
      </c>
      <c r="E2284" s="374" t="s">
        <v>4685</v>
      </c>
      <c r="F2284" s="373">
        <v>41996</v>
      </c>
      <c r="G2284" s="384" t="s">
        <v>4686</v>
      </c>
      <c r="H2284" s="348">
        <v>0</v>
      </c>
      <c r="I2284" s="378" t="s">
        <v>2469</v>
      </c>
      <c r="J2284" s="371" t="s">
        <v>52</v>
      </c>
      <c r="K2284" s="378" t="s">
        <v>4839</v>
      </c>
    </row>
    <row r="2285" spans="1:11" ht="63.75" x14ac:dyDescent="0.25">
      <c r="A2285" s="366">
        <v>346</v>
      </c>
      <c r="B2285" s="367" t="s">
        <v>4687</v>
      </c>
      <c r="C2285" s="366" t="s">
        <v>15</v>
      </c>
      <c r="D2285" s="366">
        <v>1</v>
      </c>
      <c r="E2285" s="374" t="s">
        <v>4688</v>
      </c>
      <c r="F2285" s="373">
        <v>41996</v>
      </c>
      <c r="G2285" s="384" t="s">
        <v>4582</v>
      </c>
      <c r="H2285" s="348">
        <v>0</v>
      </c>
      <c r="I2285" s="378" t="s">
        <v>2469</v>
      </c>
      <c r="J2285" s="371" t="s">
        <v>52</v>
      </c>
      <c r="K2285" s="378" t="s">
        <v>4839</v>
      </c>
    </row>
    <row r="2286" spans="1:11" ht="63.75" x14ac:dyDescent="0.25">
      <c r="A2286" s="366">
        <v>347</v>
      </c>
      <c r="B2286" s="367" t="s">
        <v>778</v>
      </c>
      <c r="C2286" s="366" t="s">
        <v>15</v>
      </c>
      <c r="D2286" s="366">
        <v>1</v>
      </c>
      <c r="E2286" s="374" t="s">
        <v>4689</v>
      </c>
      <c r="F2286" s="373">
        <v>42369</v>
      </c>
      <c r="G2286" s="384" t="s">
        <v>4690</v>
      </c>
      <c r="H2286" s="348">
        <v>0</v>
      </c>
      <c r="I2286" s="378" t="s">
        <v>2469</v>
      </c>
      <c r="J2286" s="371" t="s">
        <v>52</v>
      </c>
      <c r="K2286" s="378" t="s">
        <v>4839</v>
      </c>
    </row>
    <row r="2287" spans="1:11" ht="63.75" x14ac:dyDescent="0.25">
      <c r="A2287" s="366">
        <v>348</v>
      </c>
      <c r="B2287" s="367" t="s">
        <v>4691</v>
      </c>
      <c r="C2287" s="366" t="s">
        <v>15</v>
      </c>
      <c r="D2287" s="366">
        <v>1</v>
      </c>
      <c r="E2287" s="374" t="s">
        <v>4692</v>
      </c>
      <c r="F2287" s="373">
        <v>41474</v>
      </c>
      <c r="G2287" s="384" t="s">
        <v>4693</v>
      </c>
      <c r="H2287" s="348">
        <v>0</v>
      </c>
      <c r="I2287" s="378" t="s">
        <v>2469</v>
      </c>
      <c r="J2287" s="371" t="s">
        <v>52</v>
      </c>
      <c r="K2287" s="378" t="s">
        <v>4839</v>
      </c>
    </row>
    <row r="2288" spans="1:11" ht="63.75" x14ac:dyDescent="0.25">
      <c r="A2288" s="366">
        <v>349</v>
      </c>
      <c r="B2288" s="367" t="s">
        <v>4694</v>
      </c>
      <c r="C2288" s="366" t="s">
        <v>15</v>
      </c>
      <c r="D2288" s="366">
        <v>1</v>
      </c>
      <c r="E2288" s="374" t="s">
        <v>4695</v>
      </c>
      <c r="F2288" s="373">
        <v>41991</v>
      </c>
      <c r="G2288" s="384" t="s">
        <v>4696</v>
      </c>
      <c r="H2288" s="348">
        <v>0</v>
      </c>
      <c r="I2288" s="378" t="s">
        <v>2469</v>
      </c>
      <c r="J2288" s="371" t="s">
        <v>52</v>
      </c>
      <c r="K2288" s="378" t="s">
        <v>4839</v>
      </c>
    </row>
    <row r="2289" spans="1:11" ht="63.75" x14ac:dyDescent="0.25">
      <c r="A2289" s="366">
        <v>350</v>
      </c>
      <c r="B2289" s="367" t="s">
        <v>4697</v>
      </c>
      <c r="C2289" s="366" t="s">
        <v>15</v>
      </c>
      <c r="D2289" s="366">
        <v>1</v>
      </c>
      <c r="E2289" s="374" t="s">
        <v>4698</v>
      </c>
      <c r="F2289" s="373">
        <v>41252</v>
      </c>
      <c r="G2289" s="384" t="s">
        <v>4699</v>
      </c>
      <c r="H2289" s="348">
        <v>0</v>
      </c>
      <c r="I2289" s="378" t="s">
        <v>2469</v>
      </c>
      <c r="J2289" s="371" t="s">
        <v>52</v>
      </c>
      <c r="K2289" s="378" t="s">
        <v>4839</v>
      </c>
    </row>
    <row r="2290" spans="1:11" ht="63.75" x14ac:dyDescent="0.25">
      <c r="A2290" s="366">
        <v>351</v>
      </c>
      <c r="B2290" s="367" t="s">
        <v>2629</v>
      </c>
      <c r="C2290" s="366" t="s">
        <v>15</v>
      </c>
      <c r="D2290" s="366">
        <v>1</v>
      </c>
      <c r="E2290" s="374" t="s">
        <v>4700</v>
      </c>
      <c r="F2290" s="373">
        <v>41546</v>
      </c>
      <c r="G2290" s="384" t="s">
        <v>4701</v>
      </c>
      <c r="H2290" s="348">
        <v>0</v>
      </c>
      <c r="I2290" s="378" t="s">
        <v>2469</v>
      </c>
      <c r="J2290" s="371" t="s">
        <v>52</v>
      </c>
      <c r="K2290" s="378" t="s">
        <v>4839</v>
      </c>
    </row>
    <row r="2291" spans="1:11" ht="63.75" x14ac:dyDescent="0.25">
      <c r="A2291" s="366">
        <v>352</v>
      </c>
      <c r="B2291" s="367" t="s">
        <v>4702</v>
      </c>
      <c r="C2291" s="366" t="s">
        <v>15</v>
      </c>
      <c r="D2291" s="366">
        <v>1</v>
      </c>
      <c r="E2291" s="374" t="s">
        <v>4703</v>
      </c>
      <c r="F2291" s="373">
        <v>40400</v>
      </c>
      <c r="G2291" s="384" t="s">
        <v>4704</v>
      </c>
      <c r="H2291" s="348">
        <v>0</v>
      </c>
      <c r="I2291" s="378" t="s">
        <v>2469</v>
      </c>
      <c r="J2291" s="371" t="s">
        <v>52</v>
      </c>
      <c r="K2291" s="378" t="s">
        <v>4839</v>
      </c>
    </row>
    <row r="2292" spans="1:11" ht="63.75" x14ac:dyDescent="0.25">
      <c r="A2292" s="366">
        <v>353</v>
      </c>
      <c r="B2292" s="367" t="s">
        <v>4705</v>
      </c>
      <c r="C2292" s="366" t="s">
        <v>15</v>
      </c>
      <c r="D2292" s="366">
        <v>1</v>
      </c>
      <c r="E2292" s="374" t="s">
        <v>4706</v>
      </c>
      <c r="F2292" s="373">
        <v>43677</v>
      </c>
      <c r="G2292" s="384" t="s">
        <v>4707</v>
      </c>
      <c r="H2292" s="348">
        <v>0</v>
      </c>
      <c r="I2292" s="378" t="s">
        <v>2469</v>
      </c>
      <c r="J2292" s="371" t="s">
        <v>52</v>
      </c>
      <c r="K2292" s="378" t="s">
        <v>4839</v>
      </c>
    </row>
    <row r="2293" spans="1:11" ht="63.75" x14ac:dyDescent="0.25">
      <c r="A2293" s="366">
        <v>354</v>
      </c>
      <c r="B2293" s="367" t="s">
        <v>1313</v>
      </c>
      <c r="C2293" s="366" t="s">
        <v>15</v>
      </c>
      <c r="D2293" s="366">
        <v>1</v>
      </c>
      <c r="E2293" s="374" t="s">
        <v>4708</v>
      </c>
      <c r="F2293" s="373">
        <v>41452</v>
      </c>
      <c r="G2293" s="384" t="s">
        <v>4709</v>
      </c>
      <c r="H2293" s="348">
        <v>0</v>
      </c>
      <c r="I2293" s="378" t="s">
        <v>2469</v>
      </c>
      <c r="J2293" s="371" t="s">
        <v>52</v>
      </c>
      <c r="K2293" s="378" t="s">
        <v>4839</v>
      </c>
    </row>
    <row r="2294" spans="1:11" ht="63.75" x14ac:dyDescent="0.25">
      <c r="A2294" s="366">
        <v>355</v>
      </c>
      <c r="B2294" s="367" t="s">
        <v>2467</v>
      </c>
      <c r="C2294" s="366" t="s">
        <v>15</v>
      </c>
      <c r="D2294" s="366">
        <v>1</v>
      </c>
      <c r="E2294" s="374" t="s">
        <v>4710</v>
      </c>
      <c r="F2294" s="373">
        <v>41252</v>
      </c>
      <c r="G2294" s="384" t="s">
        <v>4711</v>
      </c>
      <c r="H2294" s="348">
        <v>0</v>
      </c>
      <c r="I2294" s="378" t="s">
        <v>4712</v>
      </c>
      <c r="J2294" s="371" t="s">
        <v>18</v>
      </c>
      <c r="K2294" s="378" t="s">
        <v>4839</v>
      </c>
    </row>
    <row r="2295" spans="1:11" ht="63.75" x14ac:dyDescent="0.25">
      <c r="A2295" s="366">
        <v>356</v>
      </c>
      <c r="B2295" s="367" t="s">
        <v>4713</v>
      </c>
      <c r="C2295" s="366" t="s">
        <v>15</v>
      </c>
      <c r="D2295" s="366">
        <v>1</v>
      </c>
      <c r="E2295" s="374" t="s">
        <v>4714</v>
      </c>
      <c r="F2295" s="373">
        <v>41998</v>
      </c>
      <c r="G2295" s="384" t="s">
        <v>4715</v>
      </c>
      <c r="H2295" s="348">
        <v>0</v>
      </c>
      <c r="I2295" s="378" t="s">
        <v>2469</v>
      </c>
      <c r="J2295" s="371" t="s">
        <v>52</v>
      </c>
      <c r="K2295" s="378" t="s">
        <v>4839</v>
      </c>
    </row>
    <row r="2296" spans="1:11" ht="63.75" x14ac:dyDescent="0.25">
      <c r="A2296" s="366">
        <v>357</v>
      </c>
      <c r="B2296" s="367" t="s">
        <v>2634</v>
      </c>
      <c r="C2296" s="366" t="s">
        <v>15</v>
      </c>
      <c r="D2296" s="366">
        <v>1</v>
      </c>
      <c r="E2296" s="374" t="s">
        <v>4716</v>
      </c>
      <c r="F2296" s="373">
        <v>41474</v>
      </c>
      <c r="G2296" s="384" t="s">
        <v>4701</v>
      </c>
      <c r="H2296" s="348">
        <v>0</v>
      </c>
      <c r="I2296" s="378" t="s">
        <v>4712</v>
      </c>
      <c r="J2296" s="371" t="s">
        <v>18</v>
      </c>
      <c r="K2296" s="378" t="s">
        <v>4839</v>
      </c>
    </row>
    <row r="2297" spans="1:11" ht="63.75" x14ac:dyDescent="0.25">
      <c r="A2297" s="366">
        <v>358</v>
      </c>
      <c r="B2297" s="367" t="s">
        <v>2634</v>
      </c>
      <c r="C2297" s="366" t="s">
        <v>15</v>
      </c>
      <c r="D2297" s="366">
        <v>1</v>
      </c>
      <c r="E2297" s="374" t="s">
        <v>4717</v>
      </c>
      <c r="F2297" s="373">
        <v>41474</v>
      </c>
      <c r="G2297" s="384" t="s">
        <v>4701</v>
      </c>
      <c r="H2297" s="348">
        <v>0</v>
      </c>
      <c r="I2297" s="378" t="s">
        <v>2469</v>
      </c>
      <c r="J2297" s="371" t="s">
        <v>52</v>
      </c>
      <c r="K2297" s="378" t="s">
        <v>4839</v>
      </c>
    </row>
    <row r="2298" spans="1:11" ht="63.75" x14ac:dyDescent="0.25">
      <c r="A2298" s="366">
        <v>359</v>
      </c>
      <c r="B2298" s="367" t="s">
        <v>1313</v>
      </c>
      <c r="C2298" s="366" t="s">
        <v>15</v>
      </c>
      <c r="D2298" s="366">
        <v>1</v>
      </c>
      <c r="E2298" s="374" t="s">
        <v>4718</v>
      </c>
      <c r="F2298" s="373">
        <v>41474</v>
      </c>
      <c r="G2298" s="384" t="s">
        <v>4719</v>
      </c>
      <c r="H2298" s="348">
        <v>0</v>
      </c>
      <c r="I2298" s="378" t="s">
        <v>2469</v>
      </c>
      <c r="J2298" s="371" t="s">
        <v>52</v>
      </c>
      <c r="K2298" s="378" t="s">
        <v>4839</v>
      </c>
    </row>
    <row r="2299" spans="1:11" ht="63.75" x14ac:dyDescent="0.25">
      <c r="A2299" s="366">
        <v>360</v>
      </c>
      <c r="B2299" s="367" t="s">
        <v>4720</v>
      </c>
      <c r="C2299" s="366" t="s">
        <v>15</v>
      </c>
      <c r="D2299" s="366">
        <v>1</v>
      </c>
      <c r="E2299" s="374" t="s">
        <v>4721</v>
      </c>
      <c r="F2299" s="373">
        <v>41998</v>
      </c>
      <c r="G2299" s="384" t="s">
        <v>4722</v>
      </c>
      <c r="H2299" s="348">
        <v>0</v>
      </c>
      <c r="I2299" s="378" t="s">
        <v>2469</v>
      </c>
      <c r="J2299" s="371" t="s">
        <v>52</v>
      </c>
      <c r="K2299" s="378" t="s">
        <v>4839</v>
      </c>
    </row>
    <row r="2300" spans="1:11" ht="63.75" x14ac:dyDescent="0.25">
      <c r="A2300" s="366">
        <v>361</v>
      </c>
      <c r="B2300" s="367" t="s">
        <v>2634</v>
      </c>
      <c r="C2300" s="366" t="s">
        <v>15</v>
      </c>
      <c r="D2300" s="366">
        <v>1</v>
      </c>
      <c r="E2300" s="374" t="s">
        <v>4723</v>
      </c>
      <c r="F2300" s="373">
        <v>41474</v>
      </c>
      <c r="G2300" s="384" t="s">
        <v>4701</v>
      </c>
      <c r="H2300" s="348">
        <v>0</v>
      </c>
      <c r="I2300" s="378" t="s">
        <v>2469</v>
      </c>
      <c r="J2300" s="371" t="s">
        <v>52</v>
      </c>
      <c r="K2300" s="378" t="s">
        <v>4839</v>
      </c>
    </row>
    <row r="2301" spans="1:11" ht="63.75" x14ac:dyDescent="0.25">
      <c r="A2301" s="366">
        <v>362</v>
      </c>
      <c r="B2301" s="367" t="s">
        <v>4724</v>
      </c>
      <c r="C2301" s="366" t="s">
        <v>15</v>
      </c>
      <c r="D2301" s="366">
        <v>1</v>
      </c>
      <c r="E2301" s="374" t="s">
        <v>4725</v>
      </c>
      <c r="F2301" s="373">
        <v>41446</v>
      </c>
      <c r="G2301" s="384" t="s">
        <v>4726</v>
      </c>
      <c r="H2301" s="348">
        <v>0</v>
      </c>
      <c r="I2301" s="378" t="s">
        <v>2469</v>
      </c>
      <c r="J2301" s="371" t="s">
        <v>52</v>
      </c>
      <c r="K2301" s="378" t="s">
        <v>4839</v>
      </c>
    </row>
    <row r="2302" spans="1:11" ht="63.75" x14ac:dyDescent="0.25">
      <c r="A2302" s="366">
        <v>363</v>
      </c>
      <c r="B2302" s="375" t="s">
        <v>778</v>
      </c>
      <c r="C2302" s="366" t="s">
        <v>15</v>
      </c>
      <c r="D2302" s="366">
        <v>1</v>
      </c>
      <c r="E2302" s="376" t="s">
        <v>4727</v>
      </c>
      <c r="F2302" s="373">
        <v>42369</v>
      </c>
      <c r="G2302" s="384" t="s">
        <v>4728</v>
      </c>
      <c r="H2302" s="348">
        <v>0</v>
      </c>
      <c r="I2302" s="378" t="s">
        <v>2469</v>
      </c>
      <c r="J2302" s="371" t="s">
        <v>52</v>
      </c>
      <c r="K2302" s="378" t="s">
        <v>4839</v>
      </c>
    </row>
    <row r="2303" spans="1:11" ht="63.75" x14ac:dyDescent="0.25">
      <c r="A2303" s="366">
        <v>364</v>
      </c>
      <c r="B2303" s="375" t="s">
        <v>69</v>
      </c>
      <c r="C2303" s="366" t="s">
        <v>15</v>
      </c>
      <c r="D2303" s="366">
        <v>1</v>
      </c>
      <c r="E2303" s="376" t="s">
        <v>2466</v>
      </c>
      <c r="F2303" s="373">
        <v>42173</v>
      </c>
      <c r="G2303" s="384" t="s">
        <v>4728</v>
      </c>
      <c r="H2303" s="348">
        <v>0</v>
      </c>
      <c r="I2303" s="378" t="s">
        <v>2469</v>
      </c>
      <c r="J2303" s="371" t="s">
        <v>52</v>
      </c>
      <c r="K2303" s="378" t="s">
        <v>4839</v>
      </c>
    </row>
    <row r="2304" spans="1:11" ht="63.75" x14ac:dyDescent="0.25">
      <c r="A2304" s="366">
        <v>365</v>
      </c>
      <c r="B2304" s="375" t="s">
        <v>3562</v>
      </c>
      <c r="C2304" s="366" t="s">
        <v>15</v>
      </c>
      <c r="D2304" s="366">
        <v>1</v>
      </c>
      <c r="E2304" s="376" t="s">
        <v>4729</v>
      </c>
      <c r="F2304" s="373">
        <v>42590</v>
      </c>
      <c r="G2304" s="384" t="s">
        <v>4730</v>
      </c>
      <c r="H2304" s="348">
        <v>0</v>
      </c>
      <c r="I2304" s="378" t="s">
        <v>2469</v>
      </c>
      <c r="J2304" s="371" t="s">
        <v>52</v>
      </c>
      <c r="K2304" s="378" t="s">
        <v>4839</v>
      </c>
    </row>
    <row r="2305" spans="1:11" ht="63.75" x14ac:dyDescent="0.25">
      <c r="A2305" s="366">
        <v>366</v>
      </c>
      <c r="B2305" s="375" t="s">
        <v>4731</v>
      </c>
      <c r="C2305" s="366" t="s">
        <v>15</v>
      </c>
      <c r="D2305" s="366">
        <v>1</v>
      </c>
      <c r="E2305" s="376" t="s">
        <v>4732</v>
      </c>
      <c r="F2305" s="373">
        <v>39591</v>
      </c>
      <c r="G2305" s="384" t="s">
        <v>4733</v>
      </c>
      <c r="H2305" s="348">
        <v>0</v>
      </c>
      <c r="I2305" s="378" t="s">
        <v>2469</v>
      </c>
      <c r="J2305" s="371" t="s">
        <v>52</v>
      </c>
      <c r="K2305" s="378" t="s">
        <v>4839</v>
      </c>
    </row>
    <row r="2306" spans="1:11" ht="63.75" x14ac:dyDescent="0.25">
      <c r="A2306" s="366">
        <v>367</v>
      </c>
      <c r="B2306" s="375" t="s">
        <v>2484</v>
      </c>
      <c r="C2306" s="366" t="s">
        <v>15</v>
      </c>
      <c r="D2306" s="366">
        <v>1</v>
      </c>
      <c r="E2306" s="376" t="s">
        <v>4734</v>
      </c>
      <c r="F2306" s="373">
        <v>41101</v>
      </c>
      <c r="G2306" s="384" t="s">
        <v>4735</v>
      </c>
      <c r="H2306" s="348">
        <v>0</v>
      </c>
      <c r="I2306" s="378" t="s">
        <v>2469</v>
      </c>
      <c r="J2306" s="371" t="s">
        <v>52</v>
      </c>
      <c r="K2306" s="378" t="s">
        <v>4839</v>
      </c>
    </row>
    <row r="2307" spans="1:11" ht="63.75" x14ac:dyDescent="0.25">
      <c r="A2307" s="366">
        <v>368</v>
      </c>
      <c r="B2307" s="375" t="s">
        <v>4736</v>
      </c>
      <c r="C2307" s="366" t="s">
        <v>15</v>
      </c>
      <c r="D2307" s="366">
        <v>1</v>
      </c>
      <c r="E2307" s="376" t="s">
        <v>4737</v>
      </c>
      <c r="F2307" s="373">
        <v>41547</v>
      </c>
      <c r="G2307" s="384" t="s">
        <v>4738</v>
      </c>
      <c r="H2307" s="348">
        <v>0</v>
      </c>
      <c r="I2307" s="378" t="s">
        <v>2469</v>
      </c>
      <c r="J2307" s="371" t="s">
        <v>52</v>
      </c>
      <c r="K2307" s="378" t="s">
        <v>4839</v>
      </c>
    </row>
    <row r="2308" spans="1:11" ht="63.75" x14ac:dyDescent="0.25">
      <c r="A2308" s="366">
        <v>369</v>
      </c>
      <c r="B2308" s="375" t="s">
        <v>1313</v>
      </c>
      <c r="C2308" s="366" t="s">
        <v>15</v>
      </c>
      <c r="D2308" s="366">
        <v>1</v>
      </c>
      <c r="E2308" s="376" t="s">
        <v>4739</v>
      </c>
      <c r="F2308" s="373">
        <v>41474</v>
      </c>
      <c r="G2308" s="384" t="s">
        <v>4719</v>
      </c>
      <c r="H2308" s="348">
        <v>0</v>
      </c>
      <c r="I2308" s="378" t="s">
        <v>2469</v>
      </c>
      <c r="J2308" s="371" t="s">
        <v>52</v>
      </c>
      <c r="K2308" s="378" t="s">
        <v>4839</v>
      </c>
    </row>
    <row r="2309" spans="1:11" ht="63.75" x14ac:dyDescent="0.25">
      <c r="A2309" s="366">
        <v>370</v>
      </c>
      <c r="B2309" s="375" t="s">
        <v>2467</v>
      </c>
      <c r="C2309" s="366" t="s">
        <v>15</v>
      </c>
      <c r="D2309" s="366">
        <v>1</v>
      </c>
      <c r="E2309" s="376" t="s">
        <v>2468</v>
      </c>
      <c r="F2309" s="373">
        <v>41252</v>
      </c>
      <c r="G2309" s="384" t="s">
        <v>4711</v>
      </c>
      <c r="H2309" s="348">
        <v>0</v>
      </c>
      <c r="I2309" s="378" t="s">
        <v>4712</v>
      </c>
      <c r="J2309" s="371" t="s">
        <v>18</v>
      </c>
      <c r="K2309" s="378" t="s">
        <v>4839</v>
      </c>
    </row>
    <row r="2310" spans="1:11" ht="63.75" x14ac:dyDescent="0.25">
      <c r="A2310" s="366">
        <v>371</v>
      </c>
      <c r="B2310" s="375" t="s">
        <v>2470</v>
      </c>
      <c r="C2310" s="366" t="s">
        <v>15</v>
      </c>
      <c r="D2310" s="366">
        <v>1</v>
      </c>
      <c r="E2310" s="376" t="s">
        <v>2471</v>
      </c>
      <c r="F2310" s="373">
        <v>41252</v>
      </c>
      <c r="G2310" s="384" t="s">
        <v>4699</v>
      </c>
      <c r="H2310" s="348">
        <v>0</v>
      </c>
      <c r="I2310" s="378" t="s">
        <v>2469</v>
      </c>
      <c r="J2310" s="371" t="s">
        <v>52</v>
      </c>
      <c r="K2310" s="378" t="s">
        <v>4839</v>
      </c>
    </row>
    <row r="2311" spans="1:11" ht="63.75" x14ac:dyDescent="0.25">
      <c r="A2311" s="366">
        <v>372</v>
      </c>
      <c r="B2311" s="375" t="s">
        <v>4740</v>
      </c>
      <c r="C2311" s="366" t="s">
        <v>15</v>
      </c>
      <c r="D2311" s="366">
        <v>1</v>
      </c>
      <c r="E2311" s="376" t="s">
        <v>4741</v>
      </c>
      <c r="F2311" s="373">
        <v>41997</v>
      </c>
      <c r="G2311" s="384" t="s">
        <v>4742</v>
      </c>
      <c r="H2311" s="348">
        <v>0</v>
      </c>
      <c r="I2311" s="378" t="s">
        <v>2469</v>
      </c>
      <c r="J2311" s="371" t="s">
        <v>52</v>
      </c>
      <c r="K2311" s="378" t="s">
        <v>4839</v>
      </c>
    </row>
    <row r="2312" spans="1:11" ht="63.75" x14ac:dyDescent="0.25">
      <c r="A2312" s="366">
        <v>373</v>
      </c>
      <c r="B2312" s="375" t="s">
        <v>1313</v>
      </c>
      <c r="C2312" s="366" t="s">
        <v>15</v>
      </c>
      <c r="D2312" s="366">
        <v>1</v>
      </c>
      <c r="E2312" s="376" t="s">
        <v>4743</v>
      </c>
      <c r="F2312" s="373">
        <v>41474</v>
      </c>
      <c r="G2312" s="384" t="s">
        <v>4719</v>
      </c>
      <c r="H2312" s="348">
        <v>0</v>
      </c>
      <c r="I2312" s="378" t="s">
        <v>2469</v>
      </c>
      <c r="J2312" s="371" t="s">
        <v>52</v>
      </c>
      <c r="K2312" s="378" t="s">
        <v>4839</v>
      </c>
    </row>
    <row r="2313" spans="1:11" ht="63.75" x14ac:dyDescent="0.25">
      <c r="A2313" s="366">
        <v>374</v>
      </c>
      <c r="B2313" s="375" t="s">
        <v>4744</v>
      </c>
      <c r="C2313" s="366" t="s">
        <v>15</v>
      </c>
      <c r="D2313" s="366">
        <v>1</v>
      </c>
      <c r="E2313" s="376" t="s">
        <v>4745</v>
      </c>
      <c r="F2313" s="373">
        <v>41252</v>
      </c>
      <c r="G2313" s="384" t="s">
        <v>4711</v>
      </c>
      <c r="H2313" s="348">
        <v>0</v>
      </c>
      <c r="I2313" s="378" t="s">
        <v>4712</v>
      </c>
      <c r="J2313" s="371" t="s">
        <v>18</v>
      </c>
      <c r="K2313" s="378" t="s">
        <v>4839</v>
      </c>
    </row>
    <row r="2314" spans="1:11" ht="63.75" x14ac:dyDescent="0.25">
      <c r="A2314" s="366">
        <v>375</v>
      </c>
      <c r="B2314" s="375" t="s">
        <v>2504</v>
      </c>
      <c r="C2314" s="366" t="s">
        <v>15</v>
      </c>
      <c r="D2314" s="366">
        <v>1</v>
      </c>
      <c r="E2314" s="376" t="s">
        <v>4746</v>
      </c>
      <c r="F2314" s="373">
        <v>41493</v>
      </c>
      <c r="G2314" s="384" t="s">
        <v>4747</v>
      </c>
      <c r="H2314" s="348">
        <v>0</v>
      </c>
      <c r="I2314" s="378" t="s">
        <v>2469</v>
      </c>
      <c r="J2314" s="371" t="s">
        <v>52</v>
      </c>
      <c r="K2314" s="378" t="s">
        <v>4839</v>
      </c>
    </row>
    <row r="2315" spans="1:11" ht="63.75" x14ac:dyDescent="0.25">
      <c r="A2315" s="366">
        <v>376</v>
      </c>
      <c r="B2315" s="375" t="s">
        <v>344</v>
      </c>
      <c r="C2315" s="366" t="s">
        <v>15</v>
      </c>
      <c r="D2315" s="366">
        <v>1</v>
      </c>
      <c r="E2315" s="376" t="s">
        <v>4748</v>
      </c>
      <c r="F2315" s="373">
        <v>42135</v>
      </c>
      <c r="G2315" s="384" t="s">
        <v>4749</v>
      </c>
      <c r="H2315" s="348">
        <v>0</v>
      </c>
      <c r="I2315" s="378" t="s">
        <v>2469</v>
      </c>
      <c r="J2315" s="371" t="s">
        <v>52</v>
      </c>
      <c r="K2315" s="378" t="s">
        <v>4839</v>
      </c>
    </row>
    <row r="2316" spans="1:11" ht="63.75" x14ac:dyDescent="0.25">
      <c r="A2316" s="366">
        <v>377</v>
      </c>
      <c r="B2316" s="375" t="s">
        <v>4750</v>
      </c>
      <c r="C2316" s="366" t="s">
        <v>15</v>
      </c>
      <c r="D2316" s="366">
        <v>1</v>
      </c>
      <c r="E2316" s="376" t="s">
        <v>4751</v>
      </c>
      <c r="F2316" s="373">
        <v>41452</v>
      </c>
      <c r="G2316" s="384" t="s">
        <v>4709</v>
      </c>
      <c r="H2316" s="348">
        <v>0</v>
      </c>
      <c r="I2316" s="378" t="s">
        <v>2469</v>
      </c>
      <c r="J2316" s="371" t="s">
        <v>52</v>
      </c>
      <c r="K2316" s="378" t="s">
        <v>4839</v>
      </c>
    </row>
    <row r="2317" spans="1:11" ht="63.75" x14ac:dyDescent="0.25">
      <c r="A2317" s="366">
        <v>378</v>
      </c>
      <c r="B2317" s="375" t="s">
        <v>1313</v>
      </c>
      <c r="C2317" s="366" t="s">
        <v>15</v>
      </c>
      <c r="D2317" s="366">
        <v>1</v>
      </c>
      <c r="E2317" s="376" t="s">
        <v>4752</v>
      </c>
      <c r="F2317" s="373">
        <v>41452</v>
      </c>
      <c r="G2317" s="384" t="s">
        <v>4709</v>
      </c>
      <c r="H2317" s="348">
        <v>0</v>
      </c>
      <c r="I2317" s="378" t="s">
        <v>2469</v>
      </c>
      <c r="J2317" s="371" t="s">
        <v>52</v>
      </c>
      <c r="K2317" s="378" t="s">
        <v>4839</v>
      </c>
    </row>
    <row r="2318" spans="1:11" ht="63.75" x14ac:dyDescent="0.25">
      <c r="A2318" s="366">
        <v>379</v>
      </c>
      <c r="B2318" s="375" t="s">
        <v>2634</v>
      </c>
      <c r="C2318" s="366" t="s">
        <v>15</v>
      </c>
      <c r="D2318" s="366">
        <v>1</v>
      </c>
      <c r="E2318" s="376" t="s">
        <v>4753</v>
      </c>
      <c r="F2318" s="373">
        <v>41474</v>
      </c>
      <c r="G2318" s="384" t="s">
        <v>4701</v>
      </c>
      <c r="H2318" s="348">
        <v>0</v>
      </c>
      <c r="I2318" s="378" t="s">
        <v>2469</v>
      </c>
      <c r="J2318" s="371" t="s">
        <v>52</v>
      </c>
      <c r="K2318" s="378" t="s">
        <v>4839</v>
      </c>
    </row>
    <row r="2319" spans="1:11" ht="63.75" x14ac:dyDescent="0.25">
      <c r="A2319" s="366">
        <v>380</v>
      </c>
      <c r="B2319" s="375" t="s">
        <v>2561</v>
      </c>
      <c r="C2319" s="366" t="s">
        <v>15</v>
      </c>
      <c r="D2319" s="366">
        <v>1</v>
      </c>
      <c r="E2319" s="376" t="s">
        <v>2562</v>
      </c>
      <c r="F2319" s="373">
        <v>40857</v>
      </c>
      <c r="G2319" s="384" t="s">
        <v>4754</v>
      </c>
      <c r="H2319" s="348">
        <v>0</v>
      </c>
      <c r="I2319" s="379" t="s">
        <v>2560</v>
      </c>
      <c r="J2319" s="371" t="s">
        <v>18</v>
      </c>
      <c r="K2319" s="378" t="s">
        <v>4839</v>
      </c>
    </row>
    <row r="2320" spans="1:11" ht="63.75" x14ac:dyDescent="0.25">
      <c r="A2320" s="366">
        <v>381</v>
      </c>
      <c r="B2320" s="375" t="s">
        <v>4755</v>
      </c>
      <c r="C2320" s="366" t="s">
        <v>15</v>
      </c>
      <c r="D2320" s="366">
        <v>1</v>
      </c>
      <c r="E2320" s="376" t="s">
        <v>4756</v>
      </c>
      <c r="F2320" s="373">
        <v>41991</v>
      </c>
      <c r="G2320" s="384" t="s">
        <v>4696</v>
      </c>
      <c r="H2320" s="348">
        <v>0</v>
      </c>
      <c r="I2320" s="378" t="s">
        <v>2469</v>
      </c>
      <c r="J2320" s="371" t="s">
        <v>52</v>
      </c>
      <c r="K2320" s="378" t="s">
        <v>4840</v>
      </c>
    </row>
    <row r="2321" spans="1:11" ht="63.75" x14ac:dyDescent="0.25">
      <c r="A2321" s="366">
        <v>382</v>
      </c>
      <c r="B2321" s="375" t="s">
        <v>143</v>
      </c>
      <c r="C2321" s="366" t="s">
        <v>15</v>
      </c>
      <c r="D2321" s="366">
        <v>1</v>
      </c>
      <c r="E2321" s="376" t="s">
        <v>4757</v>
      </c>
      <c r="F2321" s="373">
        <v>42950</v>
      </c>
      <c r="G2321" s="384" t="s">
        <v>4758</v>
      </c>
      <c r="H2321" s="348">
        <v>0</v>
      </c>
      <c r="I2321" s="378" t="s">
        <v>2469</v>
      </c>
      <c r="J2321" s="371" t="s">
        <v>52</v>
      </c>
      <c r="K2321" s="378" t="s">
        <v>4840</v>
      </c>
    </row>
    <row r="2322" spans="1:11" ht="63.75" x14ac:dyDescent="0.25">
      <c r="A2322" s="366">
        <v>383</v>
      </c>
      <c r="B2322" s="375" t="s">
        <v>2634</v>
      </c>
      <c r="C2322" s="366" t="s">
        <v>15</v>
      </c>
      <c r="D2322" s="366">
        <v>1</v>
      </c>
      <c r="E2322" s="376" t="s">
        <v>4759</v>
      </c>
      <c r="F2322" s="373">
        <v>41474</v>
      </c>
      <c r="G2322" s="384" t="s">
        <v>4701</v>
      </c>
      <c r="H2322" s="348">
        <v>0</v>
      </c>
      <c r="I2322" s="378" t="s">
        <v>2469</v>
      </c>
      <c r="J2322" s="371" t="s">
        <v>52</v>
      </c>
      <c r="K2322" s="378" t="s">
        <v>4840</v>
      </c>
    </row>
    <row r="2323" spans="1:11" ht="63.75" x14ac:dyDescent="0.25">
      <c r="A2323" s="366">
        <v>384</v>
      </c>
      <c r="B2323" s="375" t="s">
        <v>4760</v>
      </c>
      <c r="C2323" s="366" t="s">
        <v>15</v>
      </c>
      <c r="D2323" s="366">
        <v>1</v>
      </c>
      <c r="E2323" s="376" t="s">
        <v>4761</v>
      </c>
      <c r="F2323" s="373">
        <v>40470</v>
      </c>
      <c r="G2323" s="384" t="s">
        <v>4762</v>
      </c>
      <c r="H2323" s="348">
        <v>0</v>
      </c>
      <c r="I2323" s="378" t="s">
        <v>2469</v>
      </c>
      <c r="J2323" s="371" t="s">
        <v>52</v>
      </c>
      <c r="K2323" s="378" t="s">
        <v>4840</v>
      </c>
    </row>
    <row r="2324" spans="1:11" ht="63.75" x14ac:dyDescent="0.25">
      <c r="A2324" s="366">
        <v>385</v>
      </c>
      <c r="B2324" s="375" t="s">
        <v>1313</v>
      </c>
      <c r="C2324" s="366" t="s">
        <v>15</v>
      </c>
      <c r="D2324" s="366">
        <v>1</v>
      </c>
      <c r="E2324" s="376" t="s">
        <v>4763</v>
      </c>
      <c r="F2324" s="373">
        <v>41452</v>
      </c>
      <c r="G2324" s="384" t="s">
        <v>4709</v>
      </c>
      <c r="H2324" s="348">
        <v>0</v>
      </c>
      <c r="I2324" s="378" t="s">
        <v>2469</v>
      </c>
      <c r="J2324" s="371" t="s">
        <v>52</v>
      </c>
      <c r="K2324" s="378" t="s">
        <v>4840</v>
      </c>
    </row>
    <row r="2325" spans="1:11" ht="63.75" x14ac:dyDescent="0.25">
      <c r="A2325" s="366">
        <v>386</v>
      </c>
      <c r="B2325" s="375" t="s">
        <v>4764</v>
      </c>
      <c r="C2325" s="366" t="s">
        <v>15</v>
      </c>
      <c r="D2325" s="366">
        <v>1</v>
      </c>
      <c r="E2325" s="376" t="s">
        <v>4765</v>
      </c>
      <c r="F2325" s="373">
        <v>41198</v>
      </c>
      <c r="G2325" s="384" t="s">
        <v>4766</v>
      </c>
      <c r="H2325" s="348">
        <v>0</v>
      </c>
      <c r="I2325" s="378" t="s">
        <v>2469</v>
      </c>
      <c r="J2325" s="371" t="s">
        <v>52</v>
      </c>
      <c r="K2325" s="378" t="s">
        <v>4840</v>
      </c>
    </row>
    <row r="2326" spans="1:11" ht="63.75" x14ac:dyDescent="0.25">
      <c r="A2326" s="366">
        <v>387</v>
      </c>
      <c r="B2326" s="375" t="s">
        <v>4767</v>
      </c>
      <c r="C2326" s="366" t="s">
        <v>15</v>
      </c>
      <c r="D2326" s="366">
        <v>1</v>
      </c>
      <c r="E2326" s="376" t="s">
        <v>4768</v>
      </c>
      <c r="F2326" s="373">
        <v>41998</v>
      </c>
      <c r="G2326" s="384" t="s">
        <v>4769</v>
      </c>
      <c r="H2326" s="348">
        <v>0</v>
      </c>
      <c r="I2326" s="378" t="s">
        <v>2469</v>
      </c>
      <c r="J2326" s="371" t="s">
        <v>52</v>
      </c>
      <c r="K2326" s="378" t="s">
        <v>4840</v>
      </c>
    </row>
    <row r="2327" spans="1:11" ht="63.75" x14ac:dyDescent="0.25">
      <c r="A2327" s="366">
        <v>388</v>
      </c>
      <c r="B2327" s="375" t="s">
        <v>4770</v>
      </c>
      <c r="C2327" s="366" t="s">
        <v>15</v>
      </c>
      <c r="D2327" s="366">
        <v>1</v>
      </c>
      <c r="E2327" s="376" t="s">
        <v>4771</v>
      </c>
      <c r="F2327" s="373">
        <v>40252</v>
      </c>
      <c r="G2327" s="384" t="s">
        <v>4772</v>
      </c>
      <c r="H2327" s="348">
        <v>0</v>
      </c>
      <c r="I2327" s="378" t="s">
        <v>2469</v>
      </c>
      <c r="J2327" s="371" t="s">
        <v>52</v>
      </c>
      <c r="K2327" s="378" t="s">
        <v>4840</v>
      </c>
    </row>
    <row r="2328" spans="1:11" ht="63.75" x14ac:dyDescent="0.25">
      <c r="A2328" s="366">
        <v>389</v>
      </c>
      <c r="B2328" s="380" t="s">
        <v>1324</v>
      </c>
      <c r="C2328" s="366" t="s">
        <v>15</v>
      </c>
      <c r="D2328" s="366">
        <v>1</v>
      </c>
      <c r="E2328" s="380" t="s">
        <v>4773</v>
      </c>
      <c r="F2328" s="381">
        <v>0</v>
      </c>
      <c r="G2328" s="384">
        <v>0</v>
      </c>
      <c r="H2328" s="348">
        <v>0</v>
      </c>
      <c r="I2328" s="378" t="s">
        <v>2469</v>
      </c>
      <c r="J2328" s="371" t="s">
        <v>52</v>
      </c>
      <c r="K2328" s="378" t="s">
        <v>4840</v>
      </c>
    </row>
    <row r="2329" spans="1:11" ht="63.75" x14ac:dyDescent="0.25">
      <c r="A2329" s="366">
        <v>390</v>
      </c>
      <c r="B2329" s="378" t="s">
        <v>4774</v>
      </c>
      <c r="C2329" s="366" t="s">
        <v>15</v>
      </c>
      <c r="D2329" s="366">
        <v>1</v>
      </c>
      <c r="E2329" s="382" t="s">
        <v>2481</v>
      </c>
      <c r="F2329" s="381">
        <v>0</v>
      </c>
      <c r="G2329" s="384">
        <v>0</v>
      </c>
      <c r="H2329" s="348">
        <v>0</v>
      </c>
      <c r="I2329" s="378" t="s">
        <v>2469</v>
      </c>
      <c r="J2329" s="371" t="s">
        <v>52</v>
      </c>
      <c r="K2329" s="378" t="s">
        <v>4840</v>
      </c>
    </row>
    <row r="2330" spans="1:11" ht="51" x14ac:dyDescent="0.25">
      <c r="A2330" s="366">
        <v>391</v>
      </c>
      <c r="B2330" s="378" t="s">
        <v>4843</v>
      </c>
      <c r="C2330" s="366" t="s">
        <v>15</v>
      </c>
      <c r="D2330" s="366">
        <v>1</v>
      </c>
      <c r="E2330" s="382" t="s">
        <v>4844</v>
      </c>
      <c r="F2330" s="381" t="s">
        <v>4845</v>
      </c>
      <c r="G2330" s="384">
        <v>0</v>
      </c>
      <c r="H2330" s="348">
        <v>0</v>
      </c>
      <c r="I2330" s="378" t="s">
        <v>4633</v>
      </c>
      <c r="J2330" s="371" t="s">
        <v>52</v>
      </c>
      <c r="K2330" s="370" t="s">
        <v>4846</v>
      </c>
    </row>
    <row r="2331" spans="1:11" ht="51" x14ac:dyDescent="0.25">
      <c r="A2331" s="366">
        <v>392</v>
      </c>
      <c r="B2331" s="378" t="s">
        <v>4847</v>
      </c>
      <c r="C2331" s="366" t="s">
        <v>15</v>
      </c>
      <c r="D2331" s="366">
        <v>1</v>
      </c>
      <c r="E2331" s="382" t="s">
        <v>4844</v>
      </c>
      <c r="F2331" s="381" t="s">
        <v>4845</v>
      </c>
      <c r="G2331" s="384">
        <v>0</v>
      </c>
      <c r="H2331" s="348">
        <v>0</v>
      </c>
      <c r="I2331" s="378" t="s">
        <v>4633</v>
      </c>
      <c r="J2331" s="371" t="s">
        <v>52</v>
      </c>
      <c r="K2331" s="370" t="s">
        <v>4846</v>
      </c>
    </row>
    <row r="2332" spans="1:11" ht="51" x14ac:dyDescent="0.25">
      <c r="A2332" s="366">
        <v>393</v>
      </c>
      <c r="B2332" s="378" t="s">
        <v>4848</v>
      </c>
      <c r="C2332" s="366" t="s">
        <v>15</v>
      </c>
      <c r="D2332" s="366">
        <v>1</v>
      </c>
      <c r="E2332" s="382" t="s">
        <v>4844</v>
      </c>
      <c r="F2332" s="381" t="s">
        <v>4845</v>
      </c>
      <c r="G2332" s="384">
        <v>0</v>
      </c>
      <c r="H2332" s="348">
        <v>0</v>
      </c>
      <c r="I2332" s="378" t="s">
        <v>4633</v>
      </c>
      <c r="J2332" s="371" t="s">
        <v>52</v>
      </c>
      <c r="K2332" s="370" t="s">
        <v>4846</v>
      </c>
    </row>
    <row r="2333" spans="1:11" x14ac:dyDescent="0.25">
      <c r="A2333" s="605" t="s">
        <v>2637</v>
      </c>
      <c r="B2333" s="605"/>
      <c r="C2333" s="605"/>
      <c r="D2333" s="605"/>
      <c r="E2333" s="605"/>
      <c r="F2333" s="605"/>
      <c r="G2333" s="605"/>
      <c r="H2333" s="605"/>
      <c r="I2333" s="605"/>
      <c r="J2333" s="605"/>
      <c r="K2333" s="605"/>
    </row>
    <row r="2334" spans="1:11" ht="45" x14ac:dyDescent="0.25">
      <c r="A2334" s="339">
        <v>1</v>
      </c>
      <c r="B2334" s="317" t="s">
        <v>2641</v>
      </c>
      <c r="C2334" s="137" t="s">
        <v>271</v>
      </c>
      <c r="D2334" s="137">
        <v>1</v>
      </c>
      <c r="E2334" s="318" t="s">
        <v>2642</v>
      </c>
      <c r="F2334" s="318" t="s">
        <v>1237</v>
      </c>
      <c r="G2334" s="319">
        <v>25820300</v>
      </c>
      <c r="H2334" s="137">
        <v>0</v>
      </c>
      <c r="I2334" s="137" t="s">
        <v>1001</v>
      </c>
      <c r="J2334" s="137" t="s">
        <v>52</v>
      </c>
      <c r="K2334" s="320" t="s">
        <v>3609</v>
      </c>
    </row>
    <row r="2335" spans="1:11" ht="30" x14ac:dyDescent="0.25">
      <c r="A2335" s="137">
        <v>2</v>
      </c>
      <c r="B2335" s="317" t="s">
        <v>2643</v>
      </c>
      <c r="C2335" s="137" t="s">
        <v>271</v>
      </c>
      <c r="D2335" s="137">
        <v>1</v>
      </c>
      <c r="E2335" s="318" t="s">
        <v>2644</v>
      </c>
      <c r="F2335" s="318" t="s">
        <v>2645</v>
      </c>
      <c r="G2335" s="319">
        <v>2750000</v>
      </c>
      <c r="H2335" s="137">
        <v>0</v>
      </c>
      <c r="I2335" s="137" t="s">
        <v>1001</v>
      </c>
      <c r="J2335" s="137" t="s">
        <v>52</v>
      </c>
      <c r="K2335" s="320" t="s">
        <v>3610</v>
      </c>
    </row>
    <row r="2336" spans="1:11" ht="30" x14ac:dyDescent="0.25">
      <c r="A2336" s="137">
        <v>3</v>
      </c>
      <c r="B2336" s="317" t="s">
        <v>2643</v>
      </c>
      <c r="C2336" s="137" t="s">
        <v>271</v>
      </c>
      <c r="D2336" s="137">
        <v>1</v>
      </c>
      <c r="E2336" s="318" t="s">
        <v>2652</v>
      </c>
      <c r="F2336" s="318" t="s">
        <v>2653</v>
      </c>
      <c r="G2336" s="319">
        <v>2750000</v>
      </c>
      <c r="H2336" s="137">
        <v>0</v>
      </c>
      <c r="I2336" s="137" t="s">
        <v>1001</v>
      </c>
      <c r="J2336" s="137" t="s">
        <v>52</v>
      </c>
      <c r="K2336" s="320" t="s">
        <v>3610</v>
      </c>
    </row>
    <row r="2337" spans="1:11" ht="30" x14ac:dyDescent="0.25">
      <c r="A2337" s="137">
        <v>4</v>
      </c>
      <c r="B2337" s="317" t="s">
        <v>2643</v>
      </c>
      <c r="C2337" s="137" t="s">
        <v>271</v>
      </c>
      <c r="D2337" s="137">
        <v>1</v>
      </c>
      <c r="E2337" s="318" t="s">
        <v>2654</v>
      </c>
      <c r="F2337" s="318" t="s">
        <v>2651</v>
      </c>
      <c r="G2337" s="319">
        <v>2750000</v>
      </c>
      <c r="H2337" s="137">
        <v>0</v>
      </c>
      <c r="I2337" s="137" t="s">
        <v>1001</v>
      </c>
      <c r="J2337" s="137" t="s">
        <v>52</v>
      </c>
      <c r="K2337" s="320" t="s">
        <v>3610</v>
      </c>
    </row>
    <row r="2338" spans="1:11" ht="45" x14ac:dyDescent="0.25">
      <c r="A2338" s="137">
        <v>5</v>
      </c>
      <c r="B2338" s="317" t="s">
        <v>2658</v>
      </c>
      <c r="C2338" s="137" t="s">
        <v>271</v>
      </c>
      <c r="D2338" s="137">
        <v>1</v>
      </c>
      <c r="E2338" s="318" t="s">
        <v>2659</v>
      </c>
      <c r="F2338" s="318" t="s">
        <v>2651</v>
      </c>
      <c r="G2338" s="319">
        <v>25820300</v>
      </c>
      <c r="H2338" s="137">
        <v>0</v>
      </c>
      <c r="I2338" s="137" t="s">
        <v>1001</v>
      </c>
      <c r="J2338" s="137" t="s">
        <v>52</v>
      </c>
      <c r="K2338" s="320" t="s">
        <v>3610</v>
      </c>
    </row>
    <row r="2339" spans="1:11" ht="30" x14ac:dyDescent="0.25">
      <c r="A2339" s="137">
        <v>6</v>
      </c>
      <c r="B2339" s="317" t="s">
        <v>2641</v>
      </c>
      <c r="C2339" s="137" t="s">
        <v>271</v>
      </c>
      <c r="D2339" s="137">
        <v>1</v>
      </c>
      <c r="E2339" s="318" t="s">
        <v>2660</v>
      </c>
      <c r="F2339" s="318" t="s">
        <v>1237</v>
      </c>
      <c r="G2339" s="319">
        <v>25820300</v>
      </c>
      <c r="H2339" s="137">
        <v>0</v>
      </c>
      <c r="I2339" s="137" t="s">
        <v>1001</v>
      </c>
      <c r="J2339" s="137" t="s">
        <v>52</v>
      </c>
      <c r="K2339" s="320" t="s">
        <v>3610</v>
      </c>
    </row>
    <row r="2340" spans="1:11" ht="30" x14ac:dyDescent="0.25">
      <c r="A2340" s="137">
        <v>7</v>
      </c>
      <c r="B2340" s="317" t="s">
        <v>2661</v>
      </c>
      <c r="C2340" s="137" t="s">
        <v>271</v>
      </c>
      <c r="D2340" s="137">
        <v>1</v>
      </c>
      <c r="E2340" s="318" t="s">
        <v>2662</v>
      </c>
      <c r="F2340" s="318" t="s">
        <v>1237</v>
      </c>
      <c r="G2340" s="319">
        <v>25820300</v>
      </c>
      <c r="H2340" s="137">
        <v>0</v>
      </c>
      <c r="I2340" s="137" t="s">
        <v>1001</v>
      </c>
      <c r="J2340" s="137" t="s">
        <v>52</v>
      </c>
      <c r="K2340" s="320" t="s">
        <v>3611</v>
      </c>
    </row>
    <row r="2341" spans="1:11" x14ac:dyDescent="0.25">
      <c r="A2341" s="137">
        <v>8</v>
      </c>
      <c r="B2341" s="317" t="s">
        <v>2663</v>
      </c>
      <c r="C2341" s="137" t="s">
        <v>271</v>
      </c>
      <c r="D2341" s="137">
        <v>1</v>
      </c>
      <c r="E2341" s="318" t="s">
        <v>2664</v>
      </c>
      <c r="F2341" s="318" t="s">
        <v>2665</v>
      </c>
      <c r="G2341" s="319">
        <v>17724000</v>
      </c>
      <c r="H2341" s="137">
        <v>0</v>
      </c>
      <c r="I2341" s="137" t="s">
        <v>1001</v>
      </c>
      <c r="J2341" s="137" t="s">
        <v>52</v>
      </c>
      <c r="K2341" s="320" t="s">
        <v>3611</v>
      </c>
    </row>
    <row r="2342" spans="1:11" ht="30" x14ac:dyDescent="0.25">
      <c r="A2342" s="137">
        <v>9</v>
      </c>
      <c r="B2342" s="317" t="s">
        <v>2666</v>
      </c>
      <c r="C2342" s="137" t="s">
        <v>271</v>
      </c>
      <c r="D2342" s="137">
        <v>1</v>
      </c>
      <c r="E2342" s="318" t="s">
        <v>2667</v>
      </c>
      <c r="F2342" s="318" t="s">
        <v>2665</v>
      </c>
      <c r="G2342" s="319">
        <v>11759000</v>
      </c>
      <c r="H2342" s="137">
        <v>0</v>
      </c>
      <c r="I2342" s="137" t="s">
        <v>1001</v>
      </c>
      <c r="J2342" s="137" t="s">
        <v>52</v>
      </c>
      <c r="K2342" s="320" t="s">
        <v>3610</v>
      </c>
    </row>
    <row r="2343" spans="1:11" x14ac:dyDescent="0.25">
      <c r="A2343" s="137">
        <v>10</v>
      </c>
      <c r="B2343" s="317" t="s">
        <v>61</v>
      </c>
      <c r="C2343" s="137" t="s">
        <v>271</v>
      </c>
      <c r="D2343" s="137">
        <v>1</v>
      </c>
      <c r="E2343" s="318" t="s">
        <v>2668</v>
      </c>
      <c r="F2343" s="318" t="s">
        <v>1169</v>
      </c>
      <c r="G2343" s="319">
        <v>13370000</v>
      </c>
      <c r="H2343" s="137">
        <v>0</v>
      </c>
      <c r="I2343" s="137" t="s">
        <v>1001</v>
      </c>
      <c r="J2343" s="137" t="s">
        <v>52</v>
      </c>
      <c r="K2343" s="320" t="s">
        <v>3610</v>
      </c>
    </row>
    <row r="2344" spans="1:11" ht="45" x14ac:dyDescent="0.25">
      <c r="A2344" s="137">
        <v>11</v>
      </c>
      <c r="B2344" s="317" t="s">
        <v>2669</v>
      </c>
      <c r="C2344" s="137" t="s">
        <v>2670</v>
      </c>
      <c r="D2344" s="137">
        <v>1</v>
      </c>
      <c r="E2344" s="318" t="s">
        <v>2671</v>
      </c>
      <c r="F2344" s="318" t="s">
        <v>2672</v>
      </c>
      <c r="G2344" s="319">
        <v>13181880</v>
      </c>
      <c r="H2344" s="137">
        <v>0</v>
      </c>
      <c r="I2344" s="137" t="s">
        <v>1001</v>
      </c>
      <c r="J2344" s="137" t="s">
        <v>52</v>
      </c>
      <c r="K2344" s="320" t="s">
        <v>3612</v>
      </c>
    </row>
    <row r="2345" spans="1:11" ht="45" x14ac:dyDescent="0.25">
      <c r="A2345" s="137">
        <v>12</v>
      </c>
      <c r="B2345" s="317" t="s">
        <v>2484</v>
      </c>
      <c r="C2345" s="137" t="s">
        <v>2670</v>
      </c>
      <c r="D2345" s="137">
        <v>1</v>
      </c>
      <c r="E2345" s="318" t="s">
        <v>2673</v>
      </c>
      <c r="F2345" s="318" t="s">
        <v>2674</v>
      </c>
      <c r="G2345" s="319">
        <v>12700000</v>
      </c>
      <c r="H2345" s="137">
        <v>0</v>
      </c>
      <c r="I2345" s="137" t="s">
        <v>1001</v>
      </c>
      <c r="J2345" s="137" t="s">
        <v>52</v>
      </c>
      <c r="K2345" s="320" t="s">
        <v>3613</v>
      </c>
    </row>
    <row r="2346" spans="1:11" ht="45" x14ac:dyDescent="0.25">
      <c r="A2346" s="137">
        <v>13</v>
      </c>
      <c r="B2346" s="317" t="s">
        <v>2484</v>
      </c>
      <c r="C2346" s="137" t="s">
        <v>2670</v>
      </c>
      <c r="D2346" s="137">
        <v>1</v>
      </c>
      <c r="E2346" s="318" t="s">
        <v>2675</v>
      </c>
      <c r="F2346" s="318" t="s">
        <v>2676</v>
      </c>
      <c r="G2346" s="319">
        <v>13600000</v>
      </c>
      <c r="H2346" s="137">
        <v>0</v>
      </c>
      <c r="I2346" s="137" t="s">
        <v>1001</v>
      </c>
      <c r="J2346" s="137" t="s">
        <v>52</v>
      </c>
      <c r="K2346" s="320" t="s">
        <v>3614</v>
      </c>
    </row>
    <row r="2347" spans="1:11" ht="45" x14ac:dyDescent="0.25">
      <c r="A2347" s="137">
        <v>14</v>
      </c>
      <c r="B2347" s="317" t="s">
        <v>2484</v>
      </c>
      <c r="C2347" s="137" t="s">
        <v>2670</v>
      </c>
      <c r="D2347" s="137">
        <v>1</v>
      </c>
      <c r="E2347" s="318" t="s">
        <v>2677</v>
      </c>
      <c r="F2347" s="318" t="s">
        <v>2678</v>
      </c>
      <c r="G2347" s="319">
        <v>14960000</v>
      </c>
      <c r="H2347" s="137">
        <v>0</v>
      </c>
      <c r="I2347" s="137" t="s">
        <v>1001</v>
      </c>
      <c r="J2347" s="137" t="s">
        <v>52</v>
      </c>
      <c r="K2347" s="320" t="s">
        <v>3615</v>
      </c>
    </row>
    <row r="2348" spans="1:11" ht="30" x14ac:dyDescent="0.25">
      <c r="A2348" s="137">
        <v>15</v>
      </c>
      <c r="B2348" s="317" t="s">
        <v>2484</v>
      </c>
      <c r="C2348" s="137" t="s">
        <v>2670</v>
      </c>
      <c r="D2348" s="137">
        <v>1</v>
      </c>
      <c r="E2348" s="318" t="s">
        <v>2679</v>
      </c>
      <c r="F2348" s="318" t="s">
        <v>2680</v>
      </c>
      <c r="G2348" s="319">
        <v>12700000</v>
      </c>
      <c r="H2348" s="137">
        <v>0</v>
      </c>
      <c r="I2348" s="137" t="s">
        <v>1001</v>
      </c>
      <c r="J2348" s="137" t="s">
        <v>52</v>
      </c>
      <c r="K2348" s="320" t="s">
        <v>3616</v>
      </c>
    </row>
    <row r="2349" spans="1:11" ht="45" x14ac:dyDescent="0.25">
      <c r="A2349" s="137">
        <v>16</v>
      </c>
      <c r="B2349" s="317" t="s">
        <v>2484</v>
      </c>
      <c r="C2349" s="137" t="s">
        <v>2670</v>
      </c>
      <c r="D2349" s="137">
        <v>1</v>
      </c>
      <c r="E2349" s="318" t="s">
        <v>2681</v>
      </c>
      <c r="F2349" s="318" t="s">
        <v>2682</v>
      </c>
      <c r="G2349" s="319">
        <v>18586000</v>
      </c>
      <c r="H2349" s="137">
        <v>0</v>
      </c>
      <c r="I2349" s="137" t="s">
        <v>1001</v>
      </c>
      <c r="J2349" s="137" t="s">
        <v>52</v>
      </c>
      <c r="K2349" s="320" t="s">
        <v>3617</v>
      </c>
    </row>
    <row r="2350" spans="1:11" ht="45" x14ac:dyDescent="0.25">
      <c r="A2350" s="137">
        <v>17</v>
      </c>
      <c r="B2350" s="317" t="s">
        <v>2669</v>
      </c>
      <c r="C2350" s="137" t="s">
        <v>2670</v>
      </c>
      <c r="D2350" s="137">
        <v>1</v>
      </c>
      <c r="E2350" s="318" t="s">
        <v>2683</v>
      </c>
      <c r="F2350" s="318" t="s">
        <v>2672</v>
      </c>
      <c r="G2350" s="319">
        <v>13181880</v>
      </c>
      <c r="H2350" s="137">
        <v>0</v>
      </c>
      <c r="I2350" s="137" t="s">
        <v>1001</v>
      </c>
      <c r="J2350" s="137" t="s">
        <v>52</v>
      </c>
      <c r="K2350" s="320" t="s">
        <v>3618</v>
      </c>
    </row>
    <row r="2351" spans="1:11" ht="30" x14ac:dyDescent="0.25">
      <c r="A2351" s="137">
        <v>18</v>
      </c>
      <c r="B2351" s="317" t="s">
        <v>2484</v>
      </c>
      <c r="C2351" s="137" t="s">
        <v>2670</v>
      </c>
      <c r="D2351" s="137">
        <v>1</v>
      </c>
      <c r="E2351" s="318" t="s">
        <v>2684</v>
      </c>
      <c r="F2351" s="318" t="s">
        <v>2685</v>
      </c>
      <c r="G2351" s="319">
        <v>12700000</v>
      </c>
      <c r="H2351" s="137">
        <v>0</v>
      </c>
      <c r="I2351" s="137" t="s">
        <v>1001</v>
      </c>
      <c r="J2351" s="137" t="s">
        <v>52</v>
      </c>
      <c r="K2351" s="320" t="s">
        <v>3619</v>
      </c>
    </row>
    <row r="2352" spans="1:11" x14ac:dyDescent="0.25">
      <c r="A2352" s="137">
        <v>19</v>
      </c>
      <c r="B2352" s="317" t="s">
        <v>61</v>
      </c>
      <c r="C2352" s="137" t="s">
        <v>2670</v>
      </c>
      <c r="D2352" s="137">
        <v>1</v>
      </c>
      <c r="E2352" s="318" t="s">
        <v>2686</v>
      </c>
      <c r="F2352" s="318" t="s">
        <v>1169</v>
      </c>
      <c r="G2352" s="319">
        <v>17947000</v>
      </c>
      <c r="H2352" s="137">
        <v>0</v>
      </c>
      <c r="I2352" s="137" t="s">
        <v>1001</v>
      </c>
      <c r="J2352" s="137" t="s">
        <v>52</v>
      </c>
      <c r="K2352" s="320"/>
    </row>
    <row r="2353" spans="1:11" ht="45" x14ac:dyDescent="0.25">
      <c r="A2353" s="137">
        <v>20</v>
      </c>
      <c r="B2353" s="317" t="s">
        <v>2484</v>
      </c>
      <c r="C2353" s="137" t="s">
        <v>2670</v>
      </c>
      <c r="D2353" s="137">
        <v>1</v>
      </c>
      <c r="E2353" s="318" t="s">
        <v>2690</v>
      </c>
      <c r="F2353" s="318" t="s">
        <v>2691</v>
      </c>
      <c r="G2353" s="319">
        <v>13570000</v>
      </c>
      <c r="H2353" s="137">
        <v>0</v>
      </c>
      <c r="I2353" s="137" t="s">
        <v>1001</v>
      </c>
      <c r="J2353" s="137" t="s">
        <v>52</v>
      </c>
      <c r="K2353" s="320" t="s">
        <v>3620</v>
      </c>
    </row>
    <row r="2354" spans="1:11" x14ac:dyDescent="0.25">
      <c r="A2354" s="137">
        <v>21</v>
      </c>
      <c r="B2354" s="317" t="s">
        <v>2692</v>
      </c>
      <c r="C2354" s="137" t="s">
        <v>271</v>
      </c>
      <c r="D2354" s="137">
        <v>1</v>
      </c>
      <c r="E2354" s="318" t="s">
        <v>2693</v>
      </c>
      <c r="F2354" s="318" t="s">
        <v>2694</v>
      </c>
      <c r="G2354" s="319">
        <v>27200000</v>
      </c>
      <c r="H2354" s="137">
        <v>0</v>
      </c>
      <c r="I2354" s="137" t="s">
        <v>1001</v>
      </c>
      <c r="J2354" s="137" t="s">
        <v>52</v>
      </c>
      <c r="K2354" s="320"/>
    </row>
    <row r="2355" spans="1:11" x14ac:dyDescent="0.25">
      <c r="A2355" s="137">
        <v>22</v>
      </c>
      <c r="B2355" s="317" t="s">
        <v>2695</v>
      </c>
      <c r="C2355" s="137" t="s">
        <v>271</v>
      </c>
      <c r="D2355" s="137">
        <v>1</v>
      </c>
      <c r="E2355" s="318" t="s">
        <v>2696</v>
      </c>
      <c r="F2355" s="318" t="s">
        <v>2680</v>
      </c>
      <c r="G2355" s="319">
        <v>19700000</v>
      </c>
      <c r="H2355" s="137">
        <v>0</v>
      </c>
      <c r="I2355" s="137" t="s">
        <v>1001</v>
      </c>
      <c r="J2355" s="137" t="s">
        <v>52</v>
      </c>
      <c r="K2355" s="320"/>
    </row>
    <row r="2356" spans="1:11" ht="45" x14ac:dyDescent="0.25">
      <c r="A2356" s="137">
        <v>23</v>
      </c>
      <c r="B2356" s="317" t="s">
        <v>1764</v>
      </c>
      <c r="C2356" s="137" t="s">
        <v>2670</v>
      </c>
      <c r="D2356" s="137">
        <v>1</v>
      </c>
      <c r="E2356" s="318" t="s">
        <v>2697</v>
      </c>
      <c r="F2356" s="318" t="s">
        <v>2698</v>
      </c>
      <c r="G2356" s="319">
        <v>19685000</v>
      </c>
      <c r="H2356" s="137">
        <v>0</v>
      </c>
      <c r="I2356" s="137" t="s">
        <v>1001</v>
      </c>
      <c r="J2356" s="137" t="s">
        <v>52</v>
      </c>
      <c r="K2356" s="320" t="s">
        <v>3621</v>
      </c>
    </row>
    <row r="2357" spans="1:11" ht="30" x14ac:dyDescent="0.25">
      <c r="A2357" s="137">
        <v>24</v>
      </c>
      <c r="B2357" s="317" t="s">
        <v>778</v>
      </c>
      <c r="C2357" s="137" t="s">
        <v>271</v>
      </c>
      <c r="D2357" s="137">
        <v>1</v>
      </c>
      <c r="E2357" s="318" t="s">
        <v>2703</v>
      </c>
      <c r="F2357" s="318" t="s">
        <v>2704</v>
      </c>
      <c r="G2357" s="319">
        <v>14465000</v>
      </c>
      <c r="H2357" s="137">
        <v>0</v>
      </c>
      <c r="I2357" s="137" t="s">
        <v>1001</v>
      </c>
      <c r="J2357" s="137" t="s">
        <v>52</v>
      </c>
      <c r="K2357" s="320"/>
    </row>
    <row r="2358" spans="1:11" x14ac:dyDescent="0.25">
      <c r="A2358" s="137">
        <v>25</v>
      </c>
      <c r="B2358" s="317" t="s">
        <v>2484</v>
      </c>
      <c r="C2358" s="137" t="s">
        <v>2670</v>
      </c>
      <c r="D2358" s="137">
        <v>1</v>
      </c>
      <c r="E2358" s="318" t="s">
        <v>2717</v>
      </c>
      <c r="F2358" s="318" t="s">
        <v>2685</v>
      </c>
      <c r="G2358" s="319">
        <v>12700000</v>
      </c>
      <c r="H2358" s="137">
        <v>0</v>
      </c>
      <c r="I2358" s="137" t="s">
        <v>1001</v>
      </c>
      <c r="J2358" s="137" t="s">
        <v>52</v>
      </c>
      <c r="K2358" s="320" t="s">
        <v>3622</v>
      </c>
    </row>
    <row r="2359" spans="1:11" ht="45" x14ac:dyDescent="0.25">
      <c r="A2359" s="137">
        <v>26</v>
      </c>
      <c r="B2359" s="317" t="s">
        <v>2732</v>
      </c>
      <c r="C2359" s="137" t="s">
        <v>271</v>
      </c>
      <c r="D2359" s="137">
        <v>1</v>
      </c>
      <c r="E2359" s="318" t="s">
        <v>2733</v>
      </c>
      <c r="F2359" s="318" t="s">
        <v>2651</v>
      </c>
      <c r="G2359" s="319">
        <v>9864800</v>
      </c>
      <c r="H2359" s="137">
        <v>0</v>
      </c>
      <c r="I2359" s="137" t="s">
        <v>1001</v>
      </c>
      <c r="J2359" s="137" t="s">
        <v>52</v>
      </c>
      <c r="K2359" s="320"/>
    </row>
    <row r="2360" spans="1:11" ht="45" x14ac:dyDescent="0.25">
      <c r="A2360" s="137">
        <v>27</v>
      </c>
      <c r="B2360" s="317" t="s">
        <v>2734</v>
      </c>
      <c r="C2360" s="137" t="s">
        <v>271</v>
      </c>
      <c r="D2360" s="137">
        <v>1</v>
      </c>
      <c r="E2360" s="318" t="s">
        <v>2735</v>
      </c>
      <c r="F2360" s="318" t="s">
        <v>2689</v>
      </c>
      <c r="G2360" s="319">
        <v>18000000</v>
      </c>
      <c r="H2360" s="137">
        <v>0</v>
      </c>
      <c r="I2360" s="137" t="s">
        <v>1001</v>
      </c>
      <c r="J2360" s="137" t="s">
        <v>52</v>
      </c>
      <c r="K2360" s="320" t="s">
        <v>4775</v>
      </c>
    </row>
    <row r="2361" spans="1:11" ht="45" x14ac:dyDescent="0.25">
      <c r="A2361" s="137">
        <v>28</v>
      </c>
      <c r="B2361" s="317" t="s">
        <v>2734</v>
      </c>
      <c r="C2361" s="137" t="s">
        <v>271</v>
      </c>
      <c r="D2361" s="137">
        <v>1</v>
      </c>
      <c r="E2361" s="318" t="s">
        <v>2736</v>
      </c>
      <c r="F2361" s="318" t="s">
        <v>2689</v>
      </c>
      <c r="G2361" s="319">
        <v>18000000</v>
      </c>
      <c r="H2361" s="137">
        <v>0</v>
      </c>
      <c r="I2361" s="137" t="s">
        <v>1001</v>
      </c>
      <c r="J2361" s="137" t="s">
        <v>52</v>
      </c>
      <c r="K2361" s="320" t="s">
        <v>4776</v>
      </c>
    </row>
    <row r="2362" spans="1:11" ht="45" x14ac:dyDescent="0.25">
      <c r="A2362" s="137">
        <v>29</v>
      </c>
      <c r="B2362" s="317" t="s">
        <v>2740</v>
      </c>
      <c r="C2362" s="137" t="s">
        <v>271</v>
      </c>
      <c r="D2362" s="137">
        <v>1</v>
      </c>
      <c r="E2362" s="318" t="s">
        <v>2741</v>
      </c>
      <c r="F2362" s="318" t="s">
        <v>2651</v>
      </c>
      <c r="G2362" s="319">
        <v>25820300</v>
      </c>
      <c r="H2362" s="137">
        <v>0</v>
      </c>
      <c r="I2362" s="137" t="s">
        <v>1001</v>
      </c>
      <c r="J2362" s="137" t="s">
        <v>52</v>
      </c>
      <c r="K2362" s="320" t="s">
        <v>3610</v>
      </c>
    </row>
    <row r="2363" spans="1:11" ht="45" x14ac:dyDescent="0.25">
      <c r="A2363" s="137">
        <v>30</v>
      </c>
      <c r="B2363" s="317" t="s">
        <v>2744</v>
      </c>
      <c r="C2363" s="137" t="s">
        <v>271</v>
      </c>
      <c r="D2363" s="137">
        <v>1</v>
      </c>
      <c r="E2363" s="318" t="s">
        <v>2745</v>
      </c>
      <c r="F2363" s="318" t="s">
        <v>2651</v>
      </c>
      <c r="G2363" s="319">
        <v>25820300</v>
      </c>
      <c r="H2363" s="137">
        <v>0</v>
      </c>
      <c r="I2363" s="137" t="s">
        <v>1001</v>
      </c>
      <c r="J2363" s="137" t="s">
        <v>52</v>
      </c>
      <c r="K2363" s="320" t="s">
        <v>3610</v>
      </c>
    </row>
    <row r="2364" spans="1:11" ht="45" x14ac:dyDescent="0.25">
      <c r="A2364" s="137">
        <v>31</v>
      </c>
      <c r="B2364" s="317" t="s">
        <v>2746</v>
      </c>
      <c r="C2364" s="137" t="s">
        <v>271</v>
      </c>
      <c r="D2364" s="137">
        <v>1</v>
      </c>
      <c r="E2364" s="318" t="s">
        <v>2747</v>
      </c>
      <c r="F2364" s="318" t="s">
        <v>2651</v>
      </c>
      <c r="G2364" s="319">
        <v>25820300</v>
      </c>
      <c r="H2364" s="137">
        <v>0</v>
      </c>
      <c r="I2364" s="137" t="s">
        <v>1001</v>
      </c>
      <c r="J2364" s="137" t="s">
        <v>52</v>
      </c>
      <c r="K2364" s="320"/>
    </row>
    <row r="2365" spans="1:11" ht="30" x14ac:dyDescent="0.25">
      <c r="A2365" s="137">
        <v>32</v>
      </c>
      <c r="B2365" s="317" t="s">
        <v>2742</v>
      </c>
      <c r="C2365" s="137" t="s">
        <v>271</v>
      </c>
      <c r="D2365" s="137">
        <v>1</v>
      </c>
      <c r="E2365" s="318" t="s">
        <v>2748</v>
      </c>
      <c r="F2365" s="318" t="s">
        <v>2461</v>
      </c>
      <c r="G2365" s="319">
        <v>8352457</v>
      </c>
      <c r="H2365" s="137">
        <v>0</v>
      </c>
      <c r="I2365" s="137" t="s">
        <v>1001</v>
      </c>
      <c r="J2365" s="137" t="s">
        <v>52</v>
      </c>
      <c r="K2365" s="320" t="s">
        <v>3623</v>
      </c>
    </row>
    <row r="2366" spans="1:11" x14ac:dyDescent="0.25">
      <c r="A2366" s="137">
        <v>33</v>
      </c>
      <c r="B2366" s="317" t="s">
        <v>2755</v>
      </c>
      <c r="C2366" s="137" t="s">
        <v>271</v>
      </c>
      <c r="D2366" s="137">
        <v>1</v>
      </c>
      <c r="E2366" s="318" t="s">
        <v>2756</v>
      </c>
      <c r="F2366" s="318" t="s">
        <v>2757</v>
      </c>
      <c r="G2366" s="319">
        <v>24500000</v>
      </c>
      <c r="H2366" s="137">
        <v>0</v>
      </c>
      <c r="I2366" s="137" t="s">
        <v>1001</v>
      </c>
      <c r="J2366" s="137" t="s">
        <v>52</v>
      </c>
      <c r="K2366" s="320" t="s">
        <v>3610</v>
      </c>
    </row>
    <row r="2367" spans="1:11" x14ac:dyDescent="0.25">
      <c r="A2367" s="137">
        <v>34</v>
      </c>
      <c r="B2367" s="317" t="s">
        <v>503</v>
      </c>
      <c r="C2367" s="137" t="s">
        <v>2670</v>
      </c>
      <c r="D2367" s="137">
        <v>1</v>
      </c>
      <c r="E2367" s="318" t="s">
        <v>2760</v>
      </c>
      <c r="F2367" s="318" t="s">
        <v>2672</v>
      </c>
      <c r="G2367" s="319">
        <v>13181880</v>
      </c>
      <c r="H2367" s="137">
        <v>0</v>
      </c>
      <c r="I2367" s="137" t="s">
        <v>1001</v>
      </c>
      <c r="J2367" s="137" t="s">
        <v>52</v>
      </c>
      <c r="K2367" s="320" t="s">
        <v>3610</v>
      </c>
    </row>
    <row r="2368" spans="1:11" x14ac:dyDescent="0.25">
      <c r="A2368" s="137">
        <v>35</v>
      </c>
      <c r="B2368" s="317" t="s">
        <v>61</v>
      </c>
      <c r="C2368" s="137" t="s">
        <v>2670</v>
      </c>
      <c r="D2368" s="137">
        <v>1</v>
      </c>
      <c r="E2368" s="318" t="s">
        <v>2764</v>
      </c>
      <c r="F2368" s="318" t="s">
        <v>1169</v>
      </c>
      <c r="G2368" s="319">
        <v>17947000</v>
      </c>
      <c r="H2368" s="137">
        <v>0</v>
      </c>
      <c r="I2368" s="137" t="s">
        <v>1001</v>
      </c>
      <c r="J2368" s="137" t="s">
        <v>52</v>
      </c>
      <c r="K2368" s="320" t="s">
        <v>3610</v>
      </c>
    </row>
    <row r="2369" spans="1:11" ht="45" x14ac:dyDescent="0.25">
      <c r="A2369" s="137">
        <v>36</v>
      </c>
      <c r="B2369" s="317" t="s">
        <v>2484</v>
      </c>
      <c r="C2369" s="137" t="s">
        <v>2670</v>
      </c>
      <c r="D2369" s="137">
        <v>1</v>
      </c>
      <c r="E2369" s="318" t="s">
        <v>2765</v>
      </c>
      <c r="F2369" s="318" t="s">
        <v>1169</v>
      </c>
      <c r="G2369" s="319">
        <v>13370000</v>
      </c>
      <c r="H2369" s="137">
        <v>0</v>
      </c>
      <c r="I2369" s="137" t="s">
        <v>1001</v>
      </c>
      <c r="J2369" s="137" t="s">
        <v>52</v>
      </c>
      <c r="K2369" s="320" t="s">
        <v>3624</v>
      </c>
    </row>
    <row r="2370" spans="1:11" ht="30" x14ac:dyDescent="0.25">
      <c r="A2370" s="137">
        <v>37</v>
      </c>
      <c r="B2370" s="317" t="s">
        <v>506</v>
      </c>
      <c r="C2370" s="137" t="s">
        <v>2670</v>
      </c>
      <c r="D2370" s="137">
        <v>1</v>
      </c>
      <c r="E2370" s="318" t="s">
        <v>2766</v>
      </c>
      <c r="F2370" s="318" t="s">
        <v>2767</v>
      </c>
      <c r="G2370" s="319">
        <v>12700000</v>
      </c>
      <c r="H2370" s="137">
        <v>0</v>
      </c>
      <c r="I2370" s="137" t="s">
        <v>1001</v>
      </c>
      <c r="J2370" s="137" t="s">
        <v>52</v>
      </c>
      <c r="K2370" s="320" t="s">
        <v>3625</v>
      </c>
    </row>
    <row r="2371" spans="1:11" ht="30" x14ac:dyDescent="0.25">
      <c r="A2371" s="137">
        <v>38</v>
      </c>
      <c r="B2371" s="317" t="s">
        <v>2770</v>
      </c>
      <c r="C2371" s="137" t="s">
        <v>271</v>
      </c>
      <c r="D2371" s="137">
        <v>1</v>
      </c>
      <c r="E2371" s="318" t="s">
        <v>2771</v>
      </c>
      <c r="F2371" s="318" t="s">
        <v>2772</v>
      </c>
      <c r="G2371" s="319">
        <v>15272727</v>
      </c>
      <c r="H2371" s="137">
        <v>0</v>
      </c>
      <c r="I2371" s="137" t="s">
        <v>1001</v>
      </c>
      <c r="J2371" s="137" t="s">
        <v>52</v>
      </c>
      <c r="K2371" s="320"/>
    </row>
    <row r="2372" spans="1:11" x14ac:dyDescent="0.25">
      <c r="A2372" s="137">
        <v>39</v>
      </c>
      <c r="B2372" s="317" t="s">
        <v>1142</v>
      </c>
      <c r="C2372" s="137" t="s">
        <v>2670</v>
      </c>
      <c r="D2372" s="137">
        <v>1</v>
      </c>
      <c r="E2372" s="318" t="s">
        <v>2774</v>
      </c>
      <c r="F2372" s="318" t="s">
        <v>2767</v>
      </c>
      <c r="G2372" s="319">
        <v>12700000</v>
      </c>
      <c r="H2372" s="137">
        <v>0</v>
      </c>
      <c r="I2372" s="137" t="s">
        <v>1001</v>
      </c>
      <c r="J2372" s="137" t="s">
        <v>52</v>
      </c>
      <c r="K2372" s="320"/>
    </row>
    <row r="2373" spans="1:11" ht="30" x14ac:dyDescent="0.25">
      <c r="A2373" s="137">
        <v>40</v>
      </c>
      <c r="B2373" s="317" t="s">
        <v>2484</v>
      </c>
      <c r="C2373" s="137" t="s">
        <v>2670</v>
      </c>
      <c r="D2373" s="137">
        <v>1</v>
      </c>
      <c r="E2373" s="318" t="s">
        <v>2775</v>
      </c>
      <c r="F2373" s="318" t="s">
        <v>2776</v>
      </c>
      <c r="G2373" s="319">
        <v>18586000</v>
      </c>
      <c r="H2373" s="137">
        <v>0</v>
      </c>
      <c r="I2373" s="137" t="s">
        <v>1001</v>
      </c>
      <c r="J2373" s="137" t="s">
        <v>52</v>
      </c>
      <c r="K2373" s="320" t="s">
        <v>3627</v>
      </c>
    </row>
    <row r="2374" spans="1:11" ht="30" x14ac:dyDescent="0.25">
      <c r="A2374" s="137">
        <v>41</v>
      </c>
      <c r="B2374" s="317" t="s">
        <v>2786</v>
      </c>
      <c r="C2374" s="137" t="s">
        <v>271</v>
      </c>
      <c r="D2374" s="137">
        <v>1</v>
      </c>
      <c r="E2374" s="318" t="s">
        <v>2787</v>
      </c>
      <c r="F2374" s="318" t="s">
        <v>2689</v>
      </c>
      <c r="G2374" s="321">
        <v>16941100</v>
      </c>
      <c r="H2374" s="137">
        <v>0</v>
      </c>
      <c r="I2374" s="137" t="s">
        <v>1001</v>
      </c>
      <c r="J2374" s="137" t="s">
        <v>52</v>
      </c>
      <c r="K2374" s="320" t="s">
        <v>3628</v>
      </c>
    </row>
    <row r="2375" spans="1:11" x14ac:dyDescent="0.25">
      <c r="A2375" s="137">
        <v>42</v>
      </c>
      <c r="B2375" s="317" t="s">
        <v>2790</v>
      </c>
      <c r="C2375" s="137" t="s">
        <v>271</v>
      </c>
      <c r="D2375" s="137">
        <v>1</v>
      </c>
      <c r="E2375" s="318" t="s">
        <v>2791</v>
      </c>
      <c r="F2375" s="318" t="s">
        <v>2789</v>
      </c>
      <c r="G2375" s="321">
        <v>13181880</v>
      </c>
      <c r="H2375" s="137">
        <v>0</v>
      </c>
      <c r="I2375" s="137" t="s">
        <v>1001</v>
      </c>
      <c r="J2375" s="137" t="s">
        <v>52</v>
      </c>
      <c r="K2375" s="320" t="s">
        <v>3610</v>
      </c>
    </row>
    <row r="2376" spans="1:11" ht="30" x14ac:dyDescent="0.25">
      <c r="A2376" s="137">
        <v>43</v>
      </c>
      <c r="B2376" s="317" t="s">
        <v>2792</v>
      </c>
      <c r="C2376" s="137" t="s">
        <v>271</v>
      </c>
      <c r="D2376" s="137">
        <v>1</v>
      </c>
      <c r="E2376" s="318" t="s">
        <v>2793</v>
      </c>
      <c r="F2376" s="318" t="s">
        <v>2754</v>
      </c>
      <c r="G2376" s="321">
        <v>13636364</v>
      </c>
      <c r="H2376" s="137">
        <v>0</v>
      </c>
      <c r="I2376" s="137" t="s">
        <v>1001</v>
      </c>
      <c r="J2376" s="137" t="s">
        <v>52</v>
      </c>
      <c r="K2376" s="320" t="s">
        <v>3630</v>
      </c>
    </row>
    <row r="2377" spans="1:11" ht="30" x14ac:dyDescent="0.25">
      <c r="A2377" s="137">
        <v>44</v>
      </c>
      <c r="B2377" s="317" t="s">
        <v>500</v>
      </c>
      <c r="C2377" s="137" t="s">
        <v>271</v>
      </c>
      <c r="D2377" s="137">
        <v>1</v>
      </c>
      <c r="E2377" s="318" t="s">
        <v>2794</v>
      </c>
      <c r="F2377" s="318" t="s">
        <v>2776</v>
      </c>
      <c r="G2377" s="321">
        <v>18586000</v>
      </c>
      <c r="H2377" s="137">
        <v>0</v>
      </c>
      <c r="I2377" s="137" t="s">
        <v>1001</v>
      </c>
      <c r="J2377" s="137" t="s">
        <v>52</v>
      </c>
      <c r="K2377" s="320" t="s">
        <v>3631</v>
      </c>
    </row>
    <row r="2378" spans="1:11" ht="45" x14ac:dyDescent="0.25">
      <c r="A2378" s="137">
        <v>45</v>
      </c>
      <c r="B2378" s="317" t="s">
        <v>2795</v>
      </c>
      <c r="C2378" s="322" t="s">
        <v>2670</v>
      </c>
      <c r="D2378" s="137">
        <v>1</v>
      </c>
      <c r="E2378" s="318" t="s">
        <v>2796</v>
      </c>
      <c r="F2378" s="318" t="s">
        <v>2674</v>
      </c>
      <c r="G2378" s="321">
        <v>16363636</v>
      </c>
      <c r="H2378" s="137">
        <v>0</v>
      </c>
      <c r="I2378" s="137" t="s">
        <v>1001</v>
      </c>
      <c r="J2378" s="137" t="s">
        <v>52</v>
      </c>
      <c r="K2378" s="320" t="s">
        <v>3632</v>
      </c>
    </row>
    <row r="2379" spans="1:11" ht="30" x14ac:dyDescent="0.25">
      <c r="A2379" s="137">
        <v>46</v>
      </c>
      <c r="B2379" s="317" t="s">
        <v>500</v>
      </c>
      <c r="C2379" s="137" t="s">
        <v>271</v>
      </c>
      <c r="D2379" s="137">
        <v>1</v>
      </c>
      <c r="E2379" s="318" t="s">
        <v>2797</v>
      </c>
      <c r="F2379" s="318" t="s">
        <v>2680</v>
      </c>
      <c r="G2379" s="321">
        <v>12700000</v>
      </c>
      <c r="H2379" s="137">
        <v>0</v>
      </c>
      <c r="I2379" s="137" t="s">
        <v>1001</v>
      </c>
      <c r="J2379" s="137" t="s">
        <v>52</v>
      </c>
      <c r="K2379" s="320" t="s">
        <v>3633</v>
      </c>
    </row>
    <row r="2380" spans="1:11" ht="30" x14ac:dyDescent="0.25">
      <c r="A2380" s="137">
        <v>47</v>
      </c>
      <c r="B2380" s="317" t="s">
        <v>500</v>
      </c>
      <c r="C2380" s="137" t="s">
        <v>271</v>
      </c>
      <c r="D2380" s="137">
        <v>1</v>
      </c>
      <c r="E2380" s="318" t="s">
        <v>2798</v>
      </c>
      <c r="F2380" s="318" t="s">
        <v>1169</v>
      </c>
      <c r="G2380" s="321">
        <v>17947000</v>
      </c>
      <c r="H2380" s="137">
        <v>0</v>
      </c>
      <c r="I2380" s="137" t="s">
        <v>1001</v>
      </c>
      <c r="J2380" s="137" t="s">
        <v>52</v>
      </c>
      <c r="K2380" s="320" t="s">
        <v>3634</v>
      </c>
    </row>
    <row r="2381" spans="1:11" ht="30" x14ac:dyDescent="0.25">
      <c r="A2381" s="137">
        <v>48</v>
      </c>
      <c r="B2381" s="317" t="s">
        <v>61</v>
      </c>
      <c r="C2381" s="137" t="s">
        <v>2670</v>
      </c>
      <c r="D2381" s="137">
        <v>1</v>
      </c>
      <c r="E2381" s="318" t="s">
        <v>2799</v>
      </c>
      <c r="F2381" s="318" t="s">
        <v>1169</v>
      </c>
      <c r="G2381" s="321">
        <v>13370000</v>
      </c>
      <c r="H2381" s="137">
        <v>0</v>
      </c>
      <c r="I2381" s="137" t="s">
        <v>1001</v>
      </c>
      <c r="J2381" s="137" t="s">
        <v>52</v>
      </c>
      <c r="K2381" s="320" t="s">
        <v>3635</v>
      </c>
    </row>
    <row r="2382" spans="1:11" ht="30" x14ac:dyDescent="0.25">
      <c r="A2382" s="137">
        <v>49</v>
      </c>
      <c r="B2382" s="317" t="s">
        <v>2800</v>
      </c>
      <c r="C2382" s="137" t="s">
        <v>271</v>
      </c>
      <c r="D2382" s="137">
        <v>1</v>
      </c>
      <c r="E2382" s="318" t="s">
        <v>2801</v>
      </c>
      <c r="F2382" s="318" t="s">
        <v>2789</v>
      </c>
      <c r="G2382" s="321">
        <v>21200000</v>
      </c>
      <c r="H2382" s="137">
        <v>0</v>
      </c>
      <c r="I2382" s="137" t="s">
        <v>1001</v>
      </c>
      <c r="J2382" s="137" t="s">
        <v>52</v>
      </c>
      <c r="K2382" s="320" t="s">
        <v>3636</v>
      </c>
    </row>
    <row r="2383" spans="1:11" ht="30" x14ac:dyDescent="0.25">
      <c r="A2383" s="137">
        <v>50</v>
      </c>
      <c r="B2383" s="317" t="s">
        <v>2795</v>
      </c>
      <c r="C2383" s="322" t="s">
        <v>2670</v>
      </c>
      <c r="D2383" s="137">
        <v>1</v>
      </c>
      <c r="E2383" s="318" t="s">
        <v>2802</v>
      </c>
      <c r="F2383" s="318" t="s">
        <v>2674</v>
      </c>
      <c r="G2383" s="321">
        <v>16363636</v>
      </c>
      <c r="H2383" s="137">
        <v>0</v>
      </c>
      <c r="I2383" s="137" t="s">
        <v>1001</v>
      </c>
      <c r="J2383" s="137" t="s">
        <v>52</v>
      </c>
      <c r="K2383" s="320" t="s">
        <v>3637</v>
      </c>
    </row>
    <row r="2384" spans="1:11" ht="30" x14ac:dyDescent="0.25">
      <c r="A2384" s="137">
        <v>51</v>
      </c>
      <c r="B2384" s="317" t="s">
        <v>2803</v>
      </c>
      <c r="C2384" s="137" t="s">
        <v>271</v>
      </c>
      <c r="D2384" s="137">
        <v>1</v>
      </c>
      <c r="E2384" s="318" t="s">
        <v>2804</v>
      </c>
      <c r="F2384" s="318" t="s">
        <v>2805</v>
      </c>
      <c r="G2384" s="321">
        <v>19685000</v>
      </c>
      <c r="H2384" s="137">
        <v>0</v>
      </c>
      <c r="I2384" s="137" t="s">
        <v>1001</v>
      </c>
      <c r="J2384" s="137" t="s">
        <v>52</v>
      </c>
      <c r="K2384" s="320" t="s">
        <v>3610</v>
      </c>
    </row>
    <row r="2385" spans="1:11" ht="30" x14ac:dyDescent="0.25">
      <c r="A2385" s="137">
        <v>52</v>
      </c>
      <c r="B2385" s="317" t="s">
        <v>61</v>
      </c>
      <c r="C2385" s="137" t="s">
        <v>2670</v>
      </c>
      <c r="D2385" s="137">
        <v>1</v>
      </c>
      <c r="E2385" s="318" t="s">
        <v>2806</v>
      </c>
      <c r="F2385" s="318" t="s">
        <v>2807</v>
      </c>
      <c r="G2385" s="321">
        <v>19907000</v>
      </c>
      <c r="H2385" s="137">
        <v>0</v>
      </c>
      <c r="I2385" s="137" t="s">
        <v>1001</v>
      </c>
      <c r="J2385" s="137" t="s">
        <v>52</v>
      </c>
      <c r="K2385" s="320" t="s">
        <v>3638</v>
      </c>
    </row>
    <row r="2386" spans="1:11" ht="30" x14ac:dyDescent="0.25">
      <c r="A2386" s="137">
        <v>53</v>
      </c>
      <c r="B2386" s="317" t="s">
        <v>1838</v>
      </c>
      <c r="C2386" s="137" t="s">
        <v>271</v>
      </c>
      <c r="D2386" s="137">
        <v>1</v>
      </c>
      <c r="E2386" s="318" t="s">
        <v>2808</v>
      </c>
      <c r="F2386" s="318" t="s">
        <v>1477</v>
      </c>
      <c r="G2386" s="321">
        <v>25780000</v>
      </c>
      <c r="H2386" s="137">
        <v>0</v>
      </c>
      <c r="I2386" s="137" t="s">
        <v>1001</v>
      </c>
      <c r="J2386" s="137" t="s">
        <v>52</v>
      </c>
      <c r="K2386" s="320" t="s">
        <v>3638</v>
      </c>
    </row>
    <row r="2387" spans="1:11" x14ac:dyDescent="0.25">
      <c r="A2387" s="137">
        <v>54</v>
      </c>
      <c r="B2387" s="317" t="s">
        <v>61</v>
      </c>
      <c r="C2387" s="137" t="s">
        <v>2670</v>
      </c>
      <c r="D2387" s="137">
        <v>1</v>
      </c>
      <c r="E2387" s="318" t="s">
        <v>2809</v>
      </c>
      <c r="F2387" s="318" t="s">
        <v>2754</v>
      </c>
      <c r="G2387" s="318">
        <v>0</v>
      </c>
      <c r="H2387" s="137">
        <v>0</v>
      </c>
      <c r="I2387" s="137" t="s">
        <v>1001</v>
      </c>
      <c r="J2387" s="137" t="s">
        <v>52</v>
      </c>
      <c r="K2387" s="320" t="s">
        <v>3610</v>
      </c>
    </row>
    <row r="2388" spans="1:11" x14ac:dyDescent="0.25">
      <c r="A2388" s="137">
        <v>55</v>
      </c>
      <c r="B2388" s="317" t="s">
        <v>2810</v>
      </c>
      <c r="C2388" s="137" t="s">
        <v>271</v>
      </c>
      <c r="D2388" s="137">
        <v>1</v>
      </c>
      <c r="E2388" s="318" t="s">
        <v>2811</v>
      </c>
      <c r="F2388" s="318" t="s">
        <v>2812</v>
      </c>
      <c r="G2388" s="321">
        <v>3500200</v>
      </c>
      <c r="H2388" s="137">
        <v>0</v>
      </c>
      <c r="I2388" s="137" t="s">
        <v>1001</v>
      </c>
      <c r="J2388" s="137" t="s">
        <v>52</v>
      </c>
      <c r="K2388" s="320" t="s">
        <v>3610</v>
      </c>
    </row>
    <row r="2389" spans="1:11" ht="30" x14ac:dyDescent="0.25">
      <c r="A2389" s="137">
        <v>56</v>
      </c>
      <c r="B2389" s="323" t="s">
        <v>2816</v>
      </c>
      <c r="C2389" s="137" t="s">
        <v>271</v>
      </c>
      <c r="D2389" s="137">
        <v>1</v>
      </c>
      <c r="E2389" s="137" t="s">
        <v>2817</v>
      </c>
      <c r="F2389" s="318" t="s">
        <v>2818</v>
      </c>
      <c r="G2389" s="321">
        <v>3289000</v>
      </c>
      <c r="H2389" s="137">
        <v>0</v>
      </c>
      <c r="I2389" s="137" t="s">
        <v>1001</v>
      </c>
      <c r="J2389" s="137" t="s">
        <v>52</v>
      </c>
      <c r="K2389" s="320" t="s">
        <v>3639</v>
      </c>
    </row>
    <row r="2390" spans="1:11" ht="30" x14ac:dyDescent="0.25">
      <c r="A2390" s="137">
        <v>57</v>
      </c>
      <c r="B2390" s="323" t="s">
        <v>2816</v>
      </c>
      <c r="C2390" s="137" t="s">
        <v>271</v>
      </c>
      <c r="D2390" s="137">
        <v>1</v>
      </c>
      <c r="E2390" s="137" t="s">
        <v>2819</v>
      </c>
      <c r="F2390" s="318" t="s">
        <v>2818</v>
      </c>
      <c r="G2390" s="321">
        <v>3289000</v>
      </c>
      <c r="H2390" s="137">
        <v>0</v>
      </c>
      <c r="I2390" s="137" t="s">
        <v>1001</v>
      </c>
      <c r="J2390" s="137" t="s">
        <v>52</v>
      </c>
      <c r="K2390" s="320" t="s">
        <v>3639</v>
      </c>
    </row>
    <row r="2391" spans="1:11" ht="30" x14ac:dyDescent="0.25">
      <c r="A2391" s="137">
        <v>58</v>
      </c>
      <c r="B2391" s="323" t="s">
        <v>2816</v>
      </c>
      <c r="C2391" s="137" t="s">
        <v>271</v>
      </c>
      <c r="D2391" s="137">
        <v>1</v>
      </c>
      <c r="E2391" s="137" t="s">
        <v>2820</v>
      </c>
      <c r="F2391" s="324">
        <v>43345</v>
      </c>
      <c r="G2391" s="321">
        <v>3124000</v>
      </c>
      <c r="H2391" s="137">
        <v>0</v>
      </c>
      <c r="I2391" s="137" t="s">
        <v>1001</v>
      </c>
      <c r="J2391" s="137" t="s">
        <v>52</v>
      </c>
      <c r="K2391" s="320" t="s">
        <v>3639</v>
      </c>
    </row>
    <row r="2392" spans="1:11" x14ac:dyDescent="0.25">
      <c r="A2392" s="137">
        <v>59</v>
      </c>
      <c r="B2392" s="323" t="s">
        <v>2824</v>
      </c>
      <c r="C2392" s="137" t="s">
        <v>271</v>
      </c>
      <c r="D2392" s="137">
        <v>1</v>
      </c>
      <c r="E2392" s="137" t="s">
        <v>1048</v>
      </c>
      <c r="F2392" s="137">
        <v>2007</v>
      </c>
      <c r="G2392" s="137">
        <v>0</v>
      </c>
      <c r="H2392" s="137">
        <v>0</v>
      </c>
      <c r="I2392" s="137" t="s">
        <v>1001</v>
      </c>
      <c r="J2392" s="137" t="s">
        <v>52</v>
      </c>
      <c r="K2392" s="320" t="s">
        <v>3610</v>
      </c>
    </row>
    <row r="2393" spans="1:11" x14ac:dyDescent="0.25">
      <c r="A2393" s="137">
        <v>60</v>
      </c>
      <c r="B2393" s="323" t="s">
        <v>2825</v>
      </c>
      <c r="C2393" s="137" t="s">
        <v>271</v>
      </c>
      <c r="D2393" s="137">
        <v>2</v>
      </c>
      <c r="E2393" s="137" t="s">
        <v>1048</v>
      </c>
      <c r="F2393" s="137">
        <v>2007</v>
      </c>
      <c r="G2393" s="137">
        <v>0</v>
      </c>
      <c r="H2393" s="137">
        <v>0</v>
      </c>
      <c r="I2393" s="137" t="s">
        <v>1001</v>
      </c>
      <c r="J2393" s="137" t="s">
        <v>52</v>
      </c>
      <c r="K2393" s="320" t="s">
        <v>3610</v>
      </c>
    </row>
    <row r="2394" spans="1:11" x14ac:dyDescent="0.25">
      <c r="A2394" s="137">
        <v>61</v>
      </c>
      <c r="B2394" s="323" t="s">
        <v>528</v>
      </c>
      <c r="C2394" s="137" t="s">
        <v>271</v>
      </c>
      <c r="D2394" s="137">
        <v>1</v>
      </c>
      <c r="E2394" s="137" t="s">
        <v>1048</v>
      </c>
      <c r="F2394" s="137">
        <v>2007</v>
      </c>
      <c r="G2394" s="137">
        <v>0</v>
      </c>
      <c r="H2394" s="137">
        <v>0</v>
      </c>
      <c r="I2394" s="137" t="s">
        <v>1001</v>
      </c>
      <c r="J2394" s="137" t="s">
        <v>52</v>
      </c>
      <c r="K2394" s="320" t="s">
        <v>3610</v>
      </c>
    </row>
    <row r="2395" spans="1:11" ht="30" x14ac:dyDescent="0.25">
      <c r="A2395" s="137">
        <v>62</v>
      </c>
      <c r="B2395" s="323" t="s">
        <v>129</v>
      </c>
      <c r="C2395" s="137" t="s">
        <v>271</v>
      </c>
      <c r="D2395" s="137">
        <v>1</v>
      </c>
      <c r="E2395" s="137" t="s">
        <v>1048</v>
      </c>
      <c r="F2395" s="137">
        <v>2007</v>
      </c>
      <c r="G2395" s="137">
        <v>0</v>
      </c>
      <c r="H2395" s="137">
        <v>0</v>
      </c>
      <c r="I2395" s="137" t="s">
        <v>1001</v>
      </c>
      <c r="J2395" s="137" t="s">
        <v>52</v>
      </c>
      <c r="K2395" s="320" t="s">
        <v>3640</v>
      </c>
    </row>
    <row r="2396" spans="1:11" ht="45" x14ac:dyDescent="0.25">
      <c r="A2396" s="137">
        <v>63</v>
      </c>
      <c r="B2396" s="323" t="s">
        <v>61</v>
      </c>
      <c r="C2396" s="137"/>
      <c r="D2396" s="137">
        <v>1</v>
      </c>
      <c r="E2396" s="137" t="s">
        <v>2826</v>
      </c>
      <c r="F2396" s="137" t="s">
        <v>2827</v>
      </c>
      <c r="G2396" s="319">
        <v>19907000</v>
      </c>
      <c r="H2396" s="137">
        <v>0</v>
      </c>
      <c r="I2396" s="137" t="s">
        <v>1001</v>
      </c>
      <c r="J2396" s="137" t="s">
        <v>52</v>
      </c>
      <c r="K2396" s="320" t="s">
        <v>3641</v>
      </c>
    </row>
    <row r="2397" spans="1:11" ht="45" x14ac:dyDescent="0.25">
      <c r="A2397" s="137">
        <v>64</v>
      </c>
      <c r="B2397" s="323" t="s">
        <v>2828</v>
      </c>
      <c r="C2397" s="137" t="s">
        <v>271</v>
      </c>
      <c r="D2397" s="137">
        <v>1</v>
      </c>
      <c r="E2397" s="137" t="s">
        <v>2829</v>
      </c>
      <c r="F2397" s="137" t="s">
        <v>236</v>
      </c>
      <c r="G2397" s="319">
        <v>6200000</v>
      </c>
      <c r="H2397" s="137">
        <v>0</v>
      </c>
      <c r="I2397" s="137" t="s">
        <v>1001</v>
      </c>
      <c r="J2397" s="137" t="s">
        <v>52</v>
      </c>
      <c r="K2397" s="320" t="s">
        <v>3642</v>
      </c>
    </row>
    <row r="2398" spans="1:11" ht="60" x14ac:dyDescent="0.25">
      <c r="A2398" s="137">
        <v>65</v>
      </c>
      <c r="B2398" s="323" t="s">
        <v>2830</v>
      </c>
      <c r="C2398" s="137" t="s">
        <v>271</v>
      </c>
      <c r="D2398" s="137">
        <v>1</v>
      </c>
      <c r="E2398" s="137" t="s">
        <v>2831</v>
      </c>
      <c r="F2398" s="325">
        <v>41463</v>
      </c>
      <c r="G2398" s="319">
        <v>12943700</v>
      </c>
      <c r="H2398" s="137">
        <v>0</v>
      </c>
      <c r="I2398" s="137" t="s">
        <v>1001</v>
      </c>
      <c r="J2398" s="137" t="s">
        <v>52</v>
      </c>
      <c r="K2398" s="320" t="s">
        <v>3643</v>
      </c>
    </row>
    <row r="2399" spans="1:11" x14ac:dyDescent="0.25">
      <c r="A2399" s="137">
        <v>66</v>
      </c>
      <c r="B2399" s="323" t="s">
        <v>2832</v>
      </c>
      <c r="C2399" s="137" t="s">
        <v>271</v>
      </c>
      <c r="D2399" s="137">
        <v>1</v>
      </c>
      <c r="E2399" s="137" t="s">
        <v>2833</v>
      </c>
      <c r="F2399" s="325">
        <v>39905</v>
      </c>
      <c r="G2399" s="319">
        <v>39800000</v>
      </c>
      <c r="H2399" s="137">
        <v>0</v>
      </c>
      <c r="I2399" s="137" t="s">
        <v>1001</v>
      </c>
      <c r="J2399" s="137" t="s">
        <v>52</v>
      </c>
      <c r="K2399" s="320" t="s">
        <v>3644</v>
      </c>
    </row>
    <row r="2400" spans="1:11" ht="30" x14ac:dyDescent="0.25">
      <c r="A2400" s="137">
        <v>67</v>
      </c>
      <c r="B2400" s="323" t="s">
        <v>3645</v>
      </c>
      <c r="C2400" s="137" t="s">
        <v>2670</v>
      </c>
      <c r="D2400" s="137">
        <v>1</v>
      </c>
      <c r="E2400" s="137" t="s">
        <v>3646</v>
      </c>
      <c r="F2400" s="137" t="s">
        <v>3647</v>
      </c>
      <c r="G2400" s="319">
        <v>13959000</v>
      </c>
      <c r="H2400" s="137">
        <v>0</v>
      </c>
      <c r="I2400" s="326" t="s">
        <v>3648</v>
      </c>
      <c r="J2400" s="137" t="s">
        <v>52</v>
      </c>
      <c r="K2400" s="320" t="s">
        <v>3649</v>
      </c>
    </row>
    <row r="2401" spans="1:11" ht="30" x14ac:dyDescent="0.25">
      <c r="A2401" s="137">
        <v>68</v>
      </c>
      <c r="B2401" s="323" t="s">
        <v>3650</v>
      </c>
      <c r="C2401" s="137" t="s">
        <v>271</v>
      </c>
      <c r="D2401" s="137">
        <v>1</v>
      </c>
      <c r="E2401" s="137" t="s">
        <v>3651</v>
      </c>
      <c r="F2401" s="137" t="s">
        <v>3652</v>
      </c>
      <c r="G2401" s="319">
        <v>16941100</v>
      </c>
      <c r="H2401" s="137">
        <v>0</v>
      </c>
      <c r="I2401" s="326" t="s">
        <v>3648</v>
      </c>
      <c r="J2401" s="137" t="s">
        <v>52</v>
      </c>
      <c r="K2401" s="320" t="s">
        <v>3653</v>
      </c>
    </row>
    <row r="2402" spans="1:11" ht="45" x14ac:dyDescent="0.25">
      <c r="A2402" s="137">
        <v>69</v>
      </c>
      <c r="B2402" s="323" t="s">
        <v>2786</v>
      </c>
      <c r="C2402" s="137" t="s">
        <v>271</v>
      </c>
      <c r="D2402" s="137">
        <v>1</v>
      </c>
      <c r="E2402" s="137" t="s">
        <v>3654</v>
      </c>
      <c r="F2402" s="137" t="s">
        <v>384</v>
      </c>
      <c r="G2402" s="319">
        <v>16941100</v>
      </c>
      <c r="H2402" s="137">
        <v>0</v>
      </c>
      <c r="I2402" s="326" t="s">
        <v>3648</v>
      </c>
      <c r="J2402" s="137" t="s">
        <v>52</v>
      </c>
      <c r="K2402" s="320" t="s">
        <v>3655</v>
      </c>
    </row>
    <row r="2403" spans="1:11" ht="30" x14ac:dyDescent="0.25">
      <c r="A2403" s="137">
        <v>70</v>
      </c>
      <c r="B2403" s="323" t="s">
        <v>778</v>
      </c>
      <c r="C2403" s="137" t="s">
        <v>271</v>
      </c>
      <c r="D2403" s="137">
        <v>1</v>
      </c>
      <c r="E2403" s="137" t="s">
        <v>3656</v>
      </c>
      <c r="F2403" s="137" t="s">
        <v>944</v>
      </c>
      <c r="G2403" s="319">
        <v>14465000</v>
      </c>
      <c r="H2403" s="137">
        <v>0</v>
      </c>
      <c r="I2403" s="326" t="s">
        <v>3648</v>
      </c>
      <c r="J2403" s="137" t="s">
        <v>52</v>
      </c>
      <c r="K2403" s="320" t="s">
        <v>3657</v>
      </c>
    </row>
    <row r="2404" spans="1:11" ht="45" x14ac:dyDescent="0.25">
      <c r="A2404" s="137">
        <v>71</v>
      </c>
      <c r="B2404" s="323" t="s">
        <v>1142</v>
      </c>
      <c r="C2404" s="137" t="s">
        <v>2670</v>
      </c>
      <c r="D2404" s="137">
        <v>1</v>
      </c>
      <c r="E2404" s="319" t="s">
        <v>3658</v>
      </c>
      <c r="F2404" s="137" t="s">
        <v>508</v>
      </c>
      <c r="G2404" s="319">
        <v>12700000</v>
      </c>
      <c r="H2404" s="137">
        <v>0</v>
      </c>
      <c r="I2404" s="137" t="s">
        <v>1001</v>
      </c>
      <c r="J2404" s="137" t="s">
        <v>52</v>
      </c>
      <c r="K2404" s="320" t="s">
        <v>3659</v>
      </c>
    </row>
    <row r="2405" spans="1:11" ht="30" x14ac:dyDescent="0.25">
      <c r="A2405" s="137">
        <v>72</v>
      </c>
      <c r="B2405" s="323" t="s">
        <v>2484</v>
      </c>
      <c r="C2405" s="137" t="s">
        <v>271</v>
      </c>
      <c r="D2405" s="137">
        <v>1</v>
      </c>
      <c r="E2405" s="137" t="s">
        <v>3660</v>
      </c>
      <c r="F2405" s="137" t="s">
        <v>3661</v>
      </c>
      <c r="G2405" s="319">
        <v>13600000</v>
      </c>
      <c r="H2405" s="137">
        <v>0</v>
      </c>
      <c r="I2405" s="137" t="s">
        <v>1001</v>
      </c>
      <c r="J2405" s="137" t="s">
        <v>52</v>
      </c>
      <c r="K2405" s="320" t="s">
        <v>3662</v>
      </c>
    </row>
    <row r="2406" spans="1:11" ht="45" x14ac:dyDescent="0.25">
      <c r="A2406" s="137">
        <v>73</v>
      </c>
      <c r="B2406" s="323" t="s">
        <v>3663</v>
      </c>
      <c r="C2406" s="137" t="s">
        <v>271</v>
      </c>
      <c r="D2406" s="137">
        <v>1</v>
      </c>
      <c r="E2406" s="137" t="s">
        <v>3664</v>
      </c>
      <c r="F2406" s="137" t="s">
        <v>3665</v>
      </c>
      <c r="G2406" s="319">
        <v>22800000</v>
      </c>
      <c r="H2406" s="137">
        <v>0</v>
      </c>
      <c r="I2406" s="137" t="s">
        <v>1001</v>
      </c>
      <c r="J2406" s="137" t="s">
        <v>52</v>
      </c>
      <c r="K2406" s="320" t="s">
        <v>3666</v>
      </c>
    </row>
    <row r="2407" spans="1:11" ht="30" x14ac:dyDescent="0.25">
      <c r="A2407" s="137">
        <v>74</v>
      </c>
      <c r="B2407" s="323" t="s">
        <v>1764</v>
      </c>
      <c r="C2407" s="137" t="s">
        <v>2670</v>
      </c>
      <c r="D2407" s="137">
        <v>1</v>
      </c>
      <c r="E2407" s="137" t="s">
        <v>3667</v>
      </c>
      <c r="F2407" s="137" t="s">
        <v>1766</v>
      </c>
      <c r="G2407" s="319">
        <v>13181880</v>
      </c>
      <c r="H2407" s="137">
        <v>0</v>
      </c>
      <c r="I2407" s="137" t="s">
        <v>1001</v>
      </c>
      <c r="J2407" s="137" t="s">
        <v>52</v>
      </c>
      <c r="K2407" s="320" t="s">
        <v>3668</v>
      </c>
    </row>
    <row r="2408" spans="1:11" ht="30" x14ac:dyDescent="0.25">
      <c r="A2408" s="137">
        <v>75</v>
      </c>
      <c r="B2408" s="323" t="s">
        <v>3669</v>
      </c>
      <c r="C2408" s="137" t="s">
        <v>271</v>
      </c>
      <c r="D2408" s="137">
        <v>1</v>
      </c>
      <c r="E2408" s="137" t="s">
        <v>3670</v>
      </c>
      <c r="F2408" s="137" t="s">
        <v>3671</v>
      </c>
      <c r="G2408" s="319">
        <v>7500000</v>
      </c>
      <c r="H2408" s="137">
        <v>0</v>
      </c>
      <c r="I2408" s="137" t="s">
        <v>1001</v>
      </c>
      <c r="J2408" s="137" t="s">
        <v>52</v>
      </c>
      <c r="K2408" s="320" t="s">
        <v>3672</v>
      </c>
    </row>
    <row r="2409" spans="1:11" ht="45" x14ac:dyDescent="0.25">
      <c r="A2409" s="137">
        <v>76</v>
      </c>
      <c r="B2409" s="323" t="s">
        <v>3673</v>
      </c>
      <c r="C2409" s="137" t="s">
        <v>271</v>
      </c>
      <c r="D2409" s="137">
        <v>1</v>
      </c>
      <c r="E2409" s="137" t="s">
        <v>3674</v>
      </c>
      <c r="F2409" s="325">
        <v>41949</v>
      </c>
      <c r="G2409" s="319">
        <v>25820300</v>
      </c>
      <c r="H2409" s="137">
        <v>0</v>
      </c>
      <c r="I2409" s="137" t="s">
        <v>1001</v>
      </c>
      <c r="J2409" s="137" t="s">
        <v>52</v>
      </c>
      <c r="K2409" s="320" t="s">
        <v>3675</v>
      </c>
    </row>
    <row r="2410" spans="1:11" ht="30" x14ac:dyDescent="0.25">
      <c r="A2410" s="137">
        <v>77</v>
      </c>
      <c r="B2410" s="327" t="s">
        <v>1762</v>
      </c>
      <c r="C2410" s="322" t="s">
        <v>2670</v>
      </c>
      <c r="D2410" s="322">
        <v>1</v>
      </c>
      <c r="E2410" s="322" t="s">
        <v>3689</v>
      </c>
      <c r="F2410" s="322" t="s">
        <v>78</v>
      </c>
      <c r="G2410" s="328">
        <v>14465000</v>
      </c>
      <c r="H2410" s="322">
        <v>0</v>
      </c>
      <c r="I2410" s="322" t="s">
        <v>1001</v>
      </c>
      <c r="J2410" s="322" t="s">
        <v>52</v>
      </c>
      <c r="K2410" s="329" t="s">
        <v>3690</v>
      </c>
    </row>
    <row r="2411" spans="1:11" ht="30" x14ac:dyDescent="0.25">
      <c r="A2411" s="137">
        <v>78</v>
      </c>
      <c r="B2411" s="327" t="s">
        <v>1764</v>
      </c>
      <c r="C2411" s="322" t="s">
        <v>2670</v>
      </c>
      <c r="D2411" s="322">
        <v>1</v>
      </c>
      <c r="E2411" s="322" t="s">
        <v>3691</v>
      </c>
      <c r="F2411" s="322" t="s">
        <v>1766</v>
      </c>
      <c r="G2411" s="328">
        <v>13181880</v>
      </c>
      <c r="H2411" s="322">
        <v>0</v>
      </c>
      <c r="I2411" s="322" t="s">
        <v>1001</v>
      </c>
      <c r="J2411" s="322" t="s">
        <v>52</v>
      </c>
      <c r="K2411" s="329" t="s">
        <v>3640</v>
      </c>
    </row>
    <row r="2412" spans="1:11" ht="30" x14ac:dyDescent="0.25">
      <c r="A2412" s="137">
        <v>79</v>
      </c>
      <c r="B2412" s="327" t="s">
        <v>2484</v>
      </c>
      <c r="C2412" s="322" t="s">
        <v>2670</v>
      </c>
      <c r="D2412" s="322">
        <v>1</v>
      </c>
      <c r="E2412" s="322" t="s">
        <v>3692</v>
      </c>
      <c r="F2412" s="322" t="s">
        <v>3693</v>
      </c>
      <c r="G2412" s="328">
        <v>13370000</v>
      </c>
      <c r="H2412" s="322">
        <v>0</v>
      </c>
      <c r="I2412" s="322" t="s">
        <v>1001</v>
      </c>
      <c r="J2412" s="322" t="s">
        <v>52</v>
      </c>
      <c r="K2412" s="329" t="s">
        <v>3694</v>
      </c>
    </row>
    <row r="2413" spans="1:11" ht="30" x14ac:dyDescent="0.25">
      <c r="A2413" s="137">
        <v>80</v>
      </c>
      <c r="B2413" s="327" t="s">
        <v>2484</v>
      </c>
      <c r="C2413" s="322" t="s">
        <v>2670</v>
      </c>
      <c r="D2413" s="322">
        <v>1</v>
      </c>
      <c r="E2413" s="322" t="s">
        <v>3695</v>
      </c>
      <c r="F2413" s="322" t="s">
        <v>505</v>
      </c>
      <c r="G2413" s="328">
        <v>13181880</v>
      </c>
      <c r="H2413" s="322">
        <v>0</v>
      </c>
      <c r="I2413" s="322" t="s">
        <v>1001</v>
      </c>
      <c r="J2413" s="322" t="s">
        <v>52</v>
      </c>
      <c r="K2413" s="329" t="s">
        <v>3696</v>
      </c>
    </row>
    <row r="2414" spans="1:11" ht="45" x14ac:dyDescent="0.25">
      <c r="A2414" s="137">
        <v>81</v>
      </c>
      <c r="B2414" s="327" t="s">
        <v>3697</v>
      </c>
      <c r="C2414" s="137" t="s">
        <v>271</v>
      </c>
      <c r="D2414" s="322">
        <v>1</v>
      </c>
      <c r="E2414" s="322" t="s">
        <v>3698</v>
      </c>
      <c r="F2414" s="322" t="s">
        <v>3647</v>
      </c>
      <c r="G2414" s="328">
        <v>22836000</v>
      </c>
      <c r="H2414" s="322">
        <v>0</v>
      </c>
      <c r="I2414" s="322" t="s">
        <v>1001</v>
      </c>
      <c r="J2414" s="322" t="s">
        <v>52</v>
      </c>
      <c r="K2414" s="329" t="s">
        <v>3699</v>
      </c>
    </row>
    <row r="2415" spans="1:11" ht="45" x14ac:dyDescent="0.25">
      <c r="A2415" s="137">
        <v>82</v>
      </c>
      <c r="B2415" s="327" t="s">
        <v>500</v>
      </c>
      <c r="C2415" s="322" t="s">
        <v>2670</v>
      </c>
      <c r="D2415" s="322">
        <v>1</v>
      </c>
      <c r="E2415" s="322" t="s">
        <v>3700</v>
      </c>
      <c r="F2415" s="322" t="s">
        <v>2827</v>
      </c>
      <c r="G2415" s="328">
        <v>19907000</v>
      </c>
      <c r="H2415" s="322">
        <v>0</v>
      </c>
      <c r="I2415" s="322" t="s">
        <v>1001</v>
      </c>
      <c r="J2415" s="322" t="s">
        <v>52</v>
      </c>
      <c r="K2415" s="329" t="s">
        <v>3701</v>
      </c>
    </row>
    <row r="2416" spans="1:11" ht="45" x14ac:dyDescent="0.25">
      <c r="A2416" s="137">
        <v>83</v>
      </c>
      <c r="B2416" s="327" t="s">
        <v>2484</v>
      </c>
      <c r="C2416" s="322" t="s">
        <v>2670</v>
      </c>
      <c r="D2416" s="322">
        <v>1</v>
      </c>
      <c r="E2416" s="322" t="s">
        <v>3702</v>
      </c>
      <c r="F2416" s="330">
        <v>41220</v>
      </c>
      <c r="G2416" s="328">
        <v>12700000</v>
      </c>
      <c r="H2416" s="322">
        <v>0</v>
      </c>
      <c r="I2416" s="322" t="s">
        <v>1001</v>
      </c>
      <c r="J2416" s="322" t="s">
        <v>52</v>
      </c>
      <c r="K2416" s="329" t="s">
        <v>3703</v>
      </c>
    </row>
    <row r="2417" spans="1:11" ht="30" x14ac:dyDescent="0.25">
      <c r="A2417" s="137">
        <v>84</v>
      </c>
      <c r="B2417" s="327" t="s">
        <v>3704</v>
      </c>
      <c r="C2417" s="137" t="s">
        <v>271</v>
      </c>
      <c r="D2417" s="322">
        <v>1</v>
      </c>
      <c r="E2417" s="322" t="s">
        <v>3705</v>
      </c>
      <c r="F2417" s="322" t="s">
        <v>3706</v>
      </c>
      <c r="G2417" s="328">
        <v>3950000</v>
      </c>
      <c r="H2417" s="322">
        <v>0</v>
      </c>
      <c r="I2417" s="322" t="s">
        <v>1001</v>
      </c>
      <c r="J2417" s="322" t="s">
        <v>52</v>
      </c>
      <c r="K2417" s="329" t="s">
        <v>3707</v>
      </c>
    </row>
    <row r="2418" spans="1:11" ht="45" x14ac:dyDescent="0.25">
      <c r="A2418" s="137">
        <v>85</v>
      </c>
      <c r="B2418" s="327" t="s">
        <v>61</v>
      </c>
      <c r="C2418" s="322" t="s">
        <v>2670</v>
      </c>
      <c r="D2418" s="322">
        <v>1</v>
      </c>
      <c r="E2418" s="322" t="s">
        <v>3708</v>
      </c>
      <c r="F2418" s="322" t="s">
        <v>3709</v>
      </c>
      <c r="G2418" s="328">
        <v>18586000</v>
      </c>
      <c r="H2418" s="322">
        <v>0</v>
      </c>
      <c r="I2418" s="322" t="s">
        <v>1001</v>
      </c>
      <c r="J2418" s="322" t="s">
        <v>52</v>
      </c>
      <c r="K2418" s="329" t="s">
        <v>3710</v>
      </c>
    </row>
    <row r="2419" spans="1:11" ht="45" x14ac:dyDescent="0.25">
      <c r="A2419" s="137">
        <v>86</v>
      </c>
      <c r="B2419" s="327" t="s">
        <v>61</v>
      </c>
      <c r="C2419" s="322" t="s">
        <v>2670</v>
      </c>
      <c r="D2419" s="322">
        <v>1</v>
      </c>
      <c r="E2419" s="322" t="s">
        <v>3711</v>
      </c>
      <c r="F2419" s="322" t="s">
        <v>3709</v>
      </c>
      <c r="G2419" s="328">
        <v>18586000</v>
      </c>
      <c r="H2419" s="322">
        <v>0</v>
      </c>
      <c r="I2419" s="322" t="s">
        <v>1001</v>
      </c>
      <c r="J2419" s="322" t="s">
        <v>52</v>
      </c>
      <c r="K2419" s="329" t="s">
        <v>3712</v>
      </c>
    </row>
    <row r="2420" spans="1:11" ht="30" x14ac:dyDescent="0.25">
      <c r="A2420" s="137">
        <v>87</v>
      </c>
      <c r="B2420" s="327" t="s">
        <v>2484</v>
      </c>
      <c r="C2420" s="322" t="s">
        <v>2670</v>
      </c>
      <c r="D2420" s="322">
        <v>1</v>
      </c>
      <c r="E2420" s="322" t="s">
        <v>3713</v>
      </c>
      <c r="F2420" s="322" t="s">
        <v>3693</v>
      </c>
      <c r="G2420" s="328">
        <v>17947000</v>
      </c>
      <c r="H2420" s="322">
        <v>0</v>
      </c>
      <c r="I2420" s="322" t="s">
        <v>1001</v>
      </c>
      <c r="J2420" s="322" t="s">
        <v>52</v>
      </c>
      <c r="K2420" s="329" t="s">
        <v>3714</v>
      </c>
    </row>
    <row r="2421" spans="1:11" ht="30" x14ac:dyDescent="0.25">
      <c r="A2421" s="137">
        <v>88</v>
      </c>
      <c r="B2421" s="327" t="s">
        <v>157</v>
      </c>
      <c r="C2421" s="322" t="s">
        <v>2670</v>
      </c>
      <c r="D2421" s="322">
        <v>1</v>
      </c>
      <c r="E2421" s="322" t="s">
        <v>3715</v>
      </c>
      <c r="F2421" s="330">
        <v>40273</v>
      </c>
      <c r="G2421" s="328">
        <v>19685000</v>
      </c>
      <c r="H2421" s="322">
        <v>0</v>
      </c>
      <c r="I2421" s="322" t="s">
        <v>1001</v>
      </c>
      <c r="J2421" s="322" t="s">
        <v>52</v>
      </c>
      <c r="K2421" s="329" t="s">
        <v>3716</v>
      </c>
    </row>
    <row r="2422" spans="1:11" ht="30" x14ac:dyDescent="0.25">
      <c r="A2422" s="137">
        <v>89</v>
      </c>
      <c r="B2422" s="327" t="s">
        <v>3717</v>
      </c>
      <c r="C2422" s="322" t="s">
        <v>271</v>
      </c>
      <c r="D2422" s="322">
        <v>1</v>
      </c>
      <c r="E2422" s="322" t="s">
        <v>3718</v>
      </c>
      <c r="F2422" s="322" t="s">
        <v>3647</v>
      </c>
      <c r="G2422" s="328">
        <v>9864800</v>
      </c>
      <c r="H2422" s="322">
        <v>0</v>
      </c>
      <c r="I2422" s="322" t="s">
        <v>1001</v>
      </c>
      <c r="J2422" s="322" t="s">
        <v>52</v>
      </c>
      <c r="K2422" s="329" t="s">
        <v>3719</v>
      </c>
    </row>
    <row r="2423" spans="1:11" ht="30" x14ac:dyDescent="0.25">
      <c r="A2423" s="137">
        <v>90</v>
      </c>
      <c r="B2423" s="327" t="s">
        <v>3720</v>
      </c>
      <c r="C2423" s="322" t="s">
        <v>271</v>
      </c>
      <c r="D2423" s="322">
        <v>1</v>
      </c>
      <c r="E2423" s="322" t="s">
        <v>3721</v>
      </c>
      <c r="F2423" s="322" t="s">
        <v>3722</v>
      </c>
      <c r="G2423" s="328">
        <v>20300000</v>
      </c>
      <c r="H2423" s="322">
        <v>0</v>
      </c>
      <c r="I2423" s="322" t="s">
        <v>1001</v>
      </c>
      <c r="J2423" s="322" t="s">
        <v>52</v>
      </c>
      <c r="K2423" s="329" t="s">
        <v>3723</v>
      </c>
    </row>
    <row r="2424" spans="1:11" ht="30" x14ac:dyDescent="0.25">
      <c r="A2424" s="137">
        <v>91</v>
      </c>
      <c r="B2424" s="327" t="s">
        <v>3724</v>
      </c>
      <c r="C2424" s="322" t="s">
        <v>271</v>
      </c>
      <c r="D2424" s="322">
        <v>1</v>
      </c>
      <c r="E2424" s="322" t="s">
        <v>3725</v>
      </c>
      <c r="F2424" s="322" t="s">
        <v>3652</v>
      </c>
      <c r="G2424" s="328">
        <v>25820300</v>
      </c>
      <c r="H2424" s="322">
        <v>0</v>
      </c>
      <c r="I2424" s="322" t="s">
        <v>1001</v>
      </c>
      <c r="J2424" s="322" t="s">
        <v>52</v>
      </c>
      <c r="K2424" s="329" t="s">
        <v>3726</v>
      </c>
    </row>
    <row r="2425" spans="1:11" ht="30" x14ac:dyDescent="0.25">
      <c r="A2425" s="137">
        <v>92</v>
      </c>
      <c r="B2425" s="327" t="s">
        <v>3727</v>
      </c>
      <c r="C2425" s="322" t="s">
        <v>271</v>
      </c>
      <c r="D2425" s="322">
        <v>1</v>
      </c>
      <c r="E2425" s="322" t="s">
        <v>3728</v>
      </c>
      <c r="F2425" s="322" t="s">
        <v>3661</v>
      </c>
      <c r="G2425" s="328">
        <v>28500000</v>
      </c>
      <c r="H2425" s="322">
        <v>0</v>
      </c>
      <c r="I2425" s="322" t="s">
        <v>1001</v>
      </c>
      <c r="J2425" s="322" t="s">
        <v>52</v>
      </c>
      <c r="K2425" s="329" t="s">
        <v>3729</v>
      </c>
    </row>
    <row r="2426" spans="1:11" ht="30" x14ac:dyDescent="0.25">
      <c r="A2426" s="137">
        <v>93</v>
      </c>
      <c r="B2426" s="327" t="s">
        <v>3730</v>
      </c>
      <c r="C2426" s="322" t="s">
        <v>271</v>
      </c>
      <c r="D2426" s="322">
        <v>1</v>
      </c>
      <c r="E2426" s="322" t="s">
        <v>3731</v>
      </c>
      <c r="F2426" s="322" t="s">
        <v>3732</v>
      </c>
      <c r="G2426" s="328">
        <v>27550000</v>
      </c>
      <c r="H2426" s="322">
        <v>0</v>
      </c>
      <c r="I2426" s="322" t="s">
        <v>1001</v>
      </c>
      <c r="J2426" s="322" t="s">
        <v>52</v>
      </c>
      <c r="K2426" s="329" t="s">
        <v>3729</v>
      </c>
    </row>
    <row r="2427" spans="1:11" ht="45" x14ac:dyDescent="0.25">
      <c r="A2427" s="137">
        <v>94</v>
      </c>
      <c r="B2427" s="327" t="s">
        <v>3733</v>
      </c>
      <c r="C2427" s="322" t="s">
        <v>271</v>
      </c>
      <c r="D2427" s="322">
        <v>1</v>
      </c>
      <c r="E2427" s="322" t="s">
        <v>3734</v>
      </c>
      <c r="F2427" s="330">
        <v>41949</v>
      </c>
      <c r="G2427" s="328">
        <v>25820300</v>
      </c>
      <c r="H2427" s="322">
        <v>0</v>
      </c>
      <c r="I2427" s="322" t="s">
        <v>1001</v>
      </c>
      <c r="J2427" s="322" t="s">
        <v>52</v>
      </c>
      <c r="K2427" s="329" t="s">
        <v>3735</v>
      </c>
    </row>
    <row r="2428" spans="1:11" ht="30" x14ac:dyDescent="0.25">
      <c r="A2428" s="137">
        <v>95</v>
      </c>
      <c r="B2428" s="327" t="s">
        <v>3736</v>
      </c>
      <c r="C2428" s="322" t="s">
        <v>271</v>
      </c>
      <c r="D2428" s="322">
        <v>1</v>
      </c>
      <c r="E2428" s="322" t="s">
        <v>3737</v>
      </c>
      <c r="F2428" s="330">
        <v>40273</v>
      </c>
      <c r="G2428" s="328">
        <v>19685000</v>
      </c>
      <c r="H2428" s="322">
        <v>0</v>
      </c>
      <c r="I2428" s="322" t="s">
        <v>1001</v>
      </c>
      <c r="J2428" s="322" t="s">
        <v>52</v>
      </c>
      <c r="K2428" s="329" t="s">
        <v>3738</v>
      </c>
    </row>
    <row r="2429" spans="1:11" ht="45" x14ac:dyDescent="0.25">
      <c r="A2429" s="137">
        <v>96</v>
      </c>
      <c r="B2429" s="327" t="s">
        <v>3739</v>
      </c>
      <c r="C2429" s="322" t="s">
        <v>271</v>
      </c>
      <c r="D2429" s="322">
        <v>1</v>
      </c>
      <c r="E2429" s="322" t="s">
        <v>3740</v>
      </c>
      <c r="F2429" s="330">
        <v>41949</v>
      </c>
      <c r="G2429" s="328">
        <v>25820300</v>
      </c>
      <c r="H2429" s="322">
        <v>0</v>
      </c>
      <c r="I2429" s="322" t="s">
        <v>1001</v>
      </c>
      <c r="J2429" s="322" t="s">
        <v>52</v>
      </c>
      <c r="K2429" s="329" t="s">
        <v>3741</v>
      </c>
    </row>
    <row r="2430" spans="1:11" x14ac:dyDescent="0.25">
      <c r="A2430" s="137">
        <v>97</v>
      </c>
      <c r="B2430" s="327" t="s">
        <v>4777</v>
      </c>
      <c r="C2430" s="322" t="s">
        <v>2670</v>
      </c>
      <c r="D2430" s="322">
        <v>1</v>
      </c>
      <c r="E2430" s="322" t="s">
        <v>4778</v>
      </c>
      <c r="F2430" s="330">
        <v>41466</v>
      </c>
      <c r="G2430" s="328">
        <v>14960000</v>
      </c>
      <c r="H2430" s="322">
        <v>0</v>
      </c>
      <c r="I2430" s="322" t="s">
        <v>1001</v>
      </c>
      <c r="J2430" s="322" t="s">
        <v>52</v>
      </c>
      <c r="K2430" s="329" t="s">
        <v>4779</v>
      </c>
    </row>
    <row r="2431" spans="1:11" ht="45" x14ac:dyDescent="0.25">
      <c r="A2431" s="137">
        <v>98</v>
      </c>
      <c r="B2431" s="327" t="s">
        <v>2484</v>
      </c>
      <c r="C2431" s="322" t="s">
        <v>2670</v>
      </c>
      <c r="D2431" s="322">
        <v>1</v>
      </c>
      <c r="E2431" s="322" t="s">
        <v>3742</v>
      </c>
      <c r="F2431" s="322" t="s">
        <v>3709</v>
      </c>
      <c r="G2431" s="328">
        <v>18586000</v>
      </c>
      <c r="H2431" s="322">
        <v>0</v>
      </c>
      <c r="I2431" s="322" t="s">
        <v>1001</v>
      </c>
      <c r="J2431" s="322" t="s">
        <v>52</v>
      </c>
      <c r="K2431" s="329" t="s">
        <v>3743</v>
      </c>
    </row>
    <row r="2432" spans="1:11" ht="30" x14ac:dyDescent="0.25">
      <c r="A2432" s="137">
        <v>99</v>
      </c>
      <c r="B2432" s="327" t="s">
        <v>2786</v>
      </c>
      <c r="C2432" s="322" t="s">
        <v>2670</v>
      </c>
      <c r="D2432" s="322">
        <v>1</v>
      </c>
      <c r="E2432" s="322" t="s">
        <v>3744</v>
      </c>
      <c r="F2432" s="322" t="s">
        <v>384</v>
      </c>
      <c r="G2432" s="328">
        <v>16941100</v>
      </c>
      <c r="H2432" s="322">
        <v>0</v>
      </c>
      <c r="I2432" s="322" t="s">
        <v>1001</v>
      </c>
      <c r="J2432" s="322" t="s">
        <v>52</v>
      </c>
      <c r="K2432" s="329" t="s">
        <v>3745</v>
      </c>
    </row>
    <row r="2433" spans="1:11" ht="45" x14ac:dyDescent="0.25">
      <c r="A2433" s="137">
        <v>100</v>
      </c>
      <c r="B2433" s="327" t="s">
        <v>3746</v>
      </c>
      <c r="C2433" s="322" t="s">
        <v>2670</v>
      </c>
      <c r="D2433" s="322">
        <v>1</v>
      </c>
      <c r="E2433" s="322" t="s">
        <v>3747</v>
      </c>
      <c r="F2433" s="322" t="s">
        <v>3748</v>
      </c>
      <c r="G2433" s="328">
        <v>13800000</v>
      </c>
      <c r="H2433" s="322">
        <v>0</v>
      </c>
      <c r="I2433" s="322" t="s">
        <v>1001</v>
      </c>
      <c r="J2433" s="322" t="s">
        <v>52</v>
      </c>
      <c r="K2433" s="329" t="s">
        <v>3749</v>
      </c>
    </row>
    <row r="2434" spans="1:11" ht="30" x14ac:dyDescent="0.25">
      <c r="A2434" s="137">
        <v>101</v>
      </c>
      <c r="B2434" s="331" t="s">
        <v>2524</v>
      </c>
      <c r="C2434" s="322" t="s">
        <v>271</v>
      </c>
      <c r="D2434" s="322">
        <v>1</v>
      </c>
      <c r="E2434" s="331" t="s">
        <v>3750</v>
      </c>
      <c r="F2434" s="322" t="s">
        <v>3751</v>
      </c>
      <c r="G2434" s="328">
        <v>18848294</v>
      </c>
      <c r="H2434" s="322">
        <v>0</v>
      </c>
      <c r="I2434" s="332" t="s">
        <v>24</v>
      </c>
      <c r="J2434" s="322" t="s">
        <v>52</v>
      </c>
      <c r="K2434" s="329" t="s">
        <v>3752</v>
      </c>
    </row>
    <row r="2435" spans="1:11" ht="45" x14ac:dyDescent="0.25">
      <c r="A2435" s="137">
        <v>102</v>
      </c>
      <c r="B2435" s="333" t="s">
        <v>3753</v>
      </c>
      <c r="C2435" s="322" t="s">
        <v>2670</v>
      </c>
      <c r="D2435" s="322">
        <v>1</v>
      </c>
      <c r="E2435" s="331" t="s">
        <v>3754</v>
      </c>
      <c r="F2435" s="322" t="s">
        <v>3755</v>
      </c>
      <c r="G2435" s="328">
        <v>7500000</v>
      </c>
      <c r="H2435" s="322">
        <v>0</v>
      </c>
      <c r="I2435" s="322" t="s">
        <v>24</v>
      </c>
      <c r="J2435" s="322" t="s">
        <v>52</v>
      </c>
      <c r="K2435" s="334" t="s">
        <v>3756</v>
      </c>
    </row>
    <row r="2436" spans="1:11" ht="45" x14ac:dyDescent="0.25">
      <c r="A2436" s="137">
        <v>103</v>
      </c>
      <c r="B2436" s="333" t="s">
        <v>3753</v>
      </c>
      <c r="C2436" s="322" t="s">
        <v>2670</v>
      </c>
      <c r="D2436" s="322">
        <v>1</v>
      </c>
      <c r="E2436" s="331" t="s">
        <v>3757</v>
      </c>
      <c r="F2436" s="322" t="s">
        <v>3755</v>
      </c>
      <c r="G2436" s="328">
        <v>7500000</v>
      </c>
      <c r="H2436" s="322">
        <v>0</v>
      </c>
      <c r="I2436" s="322" t="s">
        <v>24</v>
      </c>
      <c r="J2436" s="322" t="s">
        <v>52</v>
      </c>
      <c r="K2436" s="334" t="s">
        <v>3756</v>
      </c>
    </row>
    <row r="2437" spans="1:11" x14ac:dyDescent="0.25">
      <c r="A2437" s="137">
        <v>104</v>
      </c>
      <c r="B2437" s="333" t="s">
        <v>3753</v>
      </c>
      <c r="C2437" s="322" t="s">
        <v>2670</v>
      </c>
      <c r="D2437" s="322">
        <v>1</v>
      </c>
      <c r="E2437" s="331" t="s">
        <v>3758</v>
      </c>
      <c r="F2437" s="322" t="s">
        <v>3755</v>
      </c>
      <c r="G2437" s="328">
        <v>7500000</v>
      </c>
      <c r="H2437" s="322">
        <v>0</v>
      </c>
      <c r="I2437" s="322" t="s">
        <v>24</v>
      </c>
      <c r="J2437" s="322" t="s">
        <v>52</v>
      </c>
      <c r="K2437" s="334" t="s">
        <v>3759</v>
      </c>
    </row>
    <row r="2438" spans="1:11" ht="45" x14ac:dyDescent="0.25">
      <c r="A2438" s="137">
        <v>105</v>
      </c>
      <c r="B2438" s="333" t="s">
        <v>3753</v>
      </c>
      <c r="C2438" s="322" t="s">
        <v>2670</v>
      </c>
      <c r="D2438" s="322">
        <v>1</v>
      </c>
      <c r="E2438" s="331" t="s">
        <v>3760</v>
      </c>
      <c r="F2438" s="322" t="s">
        <v>3755</v>
      </c>
      <c r="G2438" s="328">
        <v>7500000</v>
      </c>
      <c r="H2438" s="322">
        <v>0</v>
      </c>
      <c r="I2438" s="322" t="s">
        <v>24</v>
      </c>
      <c r="J2438" s="322" t="s">
        <v>52</v>
      </c>
      <c r="K2438" s="334" t="s">
        <v>3756</v>
      </c>
    </row>
    <row r="2439" spans="1:11" ht="45" x14ac:dyDescent="0.25">
      <c r="A2439" s="137">
        <v>106</v>
      </c>
      <c r="B2439" s="333" t="s">
        <v>3753</v>
      </c>
      <c r="C2439" s="322" t="s">
        <v>2670</v>
      </c>
      <c r="D2439" s="322">
        <v>1</v>
      </c>
      <c r="E2439" s="331" t="s">
        <v>3761</v>
      </c>
      <c r="F2439" s="322" t="s">
        <v>3755</v>
      </c>
      <c r="G2439" s="328">
        <v>7500000</v>
      </c>
      <c r="H2439" s="322">
        <v>0</v>
      </c>
      <c r="I2439" s="322" t="s">
        <v>24</v>
      </c>
      <c r="J2439" s="322" t="s">
        <v>52</v>
      </c>
      <c r="K2439" s="334" t="s">
        <v>3756</v>
      </c>
    </row>
    <row r="2440" spans="1:11" ht="45" x14ac:dyDescent="0.25">
      <c r="A2440" s="137">
        <v>107</v>
      </c>
      <c r="B2440" s="333" t="s">
        <v>3753</v>
      </c>
      <c r="C2440" s="322" t="s">
        <v>2670</v>
      </c>
      <c r="D2440" s="322">
        <v>1</v>
      </c>
      <c r="E2440" s="331" t="s">
        <v>3762</v>
      </c>
      <c r="F2440" s="322" t="s">
        <v>3755</v>
      </c>
      <c r="G2440" s="328">
        <v>7500000</v>
      </c>
      <c r="H2440" s="322">
        <v>0</v>
      </c>
      <c r="I2440" s="322" t="s">
        <v>24</v>
      </c>
      <c r="J2440" s="322" t="s">
        <v>52</v>
      </c>
      <c r="K2440" s="334" t="s">
        <v>3756</v>
      </c>
    </row>
    <row r="2441" spans="1:11" ht="45" x14ac:dyDescent="0.25">
      <c r="A2441" s="137">
        <v>108</v>
      </c>
      <c r="B2441" s="333" t="s">
        <v>3753</v>
      </c>
      <c r="C2441" s="322" t="s">
        <v>2670</v>
      </c>
      <c r="D2441" s="322">
        <v>1</v>
      </c>
      <c r="E2441" s="331" t="s">
        <v>3763</v>
      </c>
      <c r="F2441" s="322" t="s">
        <v>3755</v>
      </c>
      <c r="G2441" s="328">
        <v>7500000</v>
      </c>
      <c r="H2441" s="322">
        <v>0</v>
      </c>
      <c r="I2441" s="322" t="s">
        <v>24</v>
      </c>
      <c r="J2441" s="322" t="s">
        <v>52</v>
      </c>
      <c r="K2441" s="334" t="s">
        <v>3756</v>
      </c>
    </row>
    <row r="2442" spans="1:11" ht="45" x14ac:dyDescent="0.25">
      <c r="A2442" s="137">
        <v>109</v>
      </c>
      <c r="B2442" s="333" t="s">
        <v>3753</v>
      </c>
      <c r="C2442" s="322" t="s">
        <v>2670</v>
      </c>
      <c r="D2442" s="322">
        <v>1</v>
      </c>
      <c r="E2442" s="331" t="s">
        <v>3764</v>
      </c>
      <c r="F2442" s="322" t="s">
        <v>3755</v>
      </c>
      <c r="G2442" s="328">
        <v>7500000</v>
      </c>
      <c r="H2442" s="322">
        <v>0</v>
      </c>
      <c r="I2442" s="322" t="s">
        <v>24</v>
      </c>
      <c r="J2442" s="322" t="s">
        <v>52</v>
      </c>
      <c r="K2442" s="334" t="s">
        <v>3756</v>
      </c>
    </row>
    <row r="2443" spans="1:11" ht="30" x14ac:dyDescent="0.25">
      <c r="A2443" s="137">
        <v>110</v>
      </c>
      <c r="B2443" s="317" t="s">
        <v>3765</v>
      </c>
      <c r="C2443" s="322" t="s">
        <v>2670</v>
      </c>
      <c r="D2443" s="322">
        <v>1</v>
      </c>
      <c r="E2443" s="335" t="s">
        <v>3766</v>
      </c>
      <c r="F2443" s="322" t="s">
        <v>3767</v>
      </c>
      <c r="G2443" s="328">
        <v>25828000</v>
      </c>
      <c r="H2443" s="322">
        <v>0</v>
      </c>
      <c r="I2443" s="322" t="s">
        <v>24</v>
      </c>
      <c r="J2443" s="322" t="s">
        <v>52</v>
      </c>
      <c r="K2443" s="336" t="s">
        <v>3768</v>
      </c>
    </row>
    <row r="2444" spans="1:11" ht="45" x14ac:dyDescent="0.25">
      <c r="A2444" s="137">
        <v>111</v>
      </c>
      <c r="B2444" s="317" t="s">
        <v>3769</v>
      </c>
      <c r="C2444" s="322" t="s">
        <v>2670</v>
      </c>
      <c r="D2444" s="322">
        <v>1</v>
      </c>
      <c r="E2444" s="335" t="s">
        <v>3770</v>
      </c>
      <c r="F2444" s="322" t="s">
        <v>3732</v>
      </c>
      <c r="G2444" s="328">
        <v>25828000</v>
      </c>
      <c r="H2444" s="322">
        <v>0</v>
      </c>
      <c r="I2444" s="322" t="s">
        <v>24</v>
      </c>
      <c r="J2444" s="322" t="s">
        <v>52</v>
      </c>
      <c r="K2444" s="336" t="s">
        <v>3771</v>
      </c>
    </row>
    <row r="2445" spans="1:11" ht="45" x14ac:dyDescent="0.25">
      <c r="A2445" s="137">
        <v>112</v>
      </c>
      <c r="B2445" s="317" t="s">
        <v>3772</v>
      </c>
      <c r="C2445" s="322" t="s">
        <v>2670</v>
      </c>
      <c r="D2445" s="322">
        <v>1</v>
      </c>
      <c r="E2445" s="335" t="s">
        <v>3773</v>
      </c>
      <c r="F2445" s="330">
        <v>41949</v>
      </c>
      <c r="G2445" s="328">
        <v>25820300</v>
      </c>
      <c r="H2445" s="322">
        <v>0</v>
      </c>
      <c r="I2445" s="322" t="s">
        <v>24</v>
      </c>
      <c r="J2445" s="322" t="s">
        <v>52</v>
      </c>
      <c r="K2445" s="336" t="s">
        <v>3610</v>
      </c>
    </row>
    <row r="2446" spans="1:11" ht="30" x14ac:dyDescent="0.25">
      <c r="A2446" s="137">
        <v>113</v>
      </c>
      <c r="B2446" s="317" t="s">
        <v>2742</v>
      </c>
      <c r="C2446" s="322" t="s">
        <v>2670</v>
      </c>
      <c r="D2446" s="322">
        <v>1</v>
      </c>
      <c r="E2446" s="335" t="s">
        <v>2743</v>
      </c>
      <c r="F2446" s="322" t="s">
        <v>2159</v>
      </c>
      <c r="G2446" s="328">
        <v>8352457</v>
      </c>
      <c r="H2446" s="322">
        <v>0</v>
      </c>
      <c r="I2446" s="322" t="s">
        <v>24</v>
      </c>
      <c r="J2446" s="322" t="s">
        <v>52</v>
      </c>
      <c r="K2446" s="336" t="s">
        <v>3774</v>
      </c>
    </row>
    <row r="2447" spans="1:11" ht="45" x14ac:dyDescent="0.25">
      <c r="A2447" s="137">
        <v>114</v>
      </c>
      <c r="B2447" s="317" t="s">
        <v>3775</v>
      </c>
      <c r="C2447" s="322" t="s">
        <v>2670</v>
      </c>
      <c r="D2447" s="322">
        <v>1</v>
      </c>
      <c r="E2447" s="335" t="s">
        <v>3776</v>
      </c>
      <c r="F2447" s="330">
        <v>41949</v>
      </c>
      <c r="G2447" s="328">
        <v>25820300</v>
      </c>
      <c r="H2447" s="322">
        <v>0</v>
      </c>
      <c r="I2447" s="322" t="s">
        <v>24</v>
      </c>
      <c r="J2447" s="322" t="s">
        <v>52</v>
      </c>
      <c r="K2447" s="336" t="s">
        <v>3777</v>
      </c>
    </row>
    <row r="2448" spans="1:11" ht="45" x14ac:dyDescent="0.25">
      <c r="A2448" s="137">
        <v>115</v>
      </c>
      <c r="B2448" s="317" t="s">
        <v>3778</v>
      </c>
      <c r="C2448" s="322" t="s">
        <v>2670</v>
      </c>
      <c r="D2448" s="322">
        <v>1</v>
      </c>
      <c r="E2448" s="335" t="s">
        <v>3779</v>
      </c>
      <c r="F2448" s="322" t="s">
        <v>3647</v>
      </c>
      <c r="G2448" s="328">
        <v>25820300</v>
      </c>
      <c r="H2448" s="322">
        <v>0</v>
      </c>
      <c r="I2448" s="322" t="s">
        <v>24</v>
      </c>
      <c r="J2448" s="322" t="s">
        <v>52</v>
      </c>
      <c r="K2448" s="336" t="s">
        <v>3780</v>
      </c>
    </row>
    <row r="2449" spans="1:11" ht="45" x14ac:dyDescent="0.25">
      <c r="A2449" s="137">
        <v>116</v>
      </c>
      <c r="B2449" s="317" t="s">
        <v>3778</v>
      </c>
      <c r="C2449" s="322" t="s">
        <v>2670</v>
      </c>
      <c r="D2449" s="322">
        <v>1</v>
      </c>
      <c r="E2449" s="335" t="s">
        <v>3781</v>
      </c>
      <c r="F2449" s="322" t="s">
        <v>3647</v>
      </c>
      <c r="G2449" s="328">
        <v>25820300</v>
      </c>
      <c r="H2449" s="322">
        <v>0</v>
      </c>
      <c r="I2449" s="322" t="s">
        <v>24</v>
      </c>
      <c r="J2449" s="322" t="s">
        <v>52</v>
      </c>
      <c r="K2449" s="336" t="s">
        <v>3782</v>
      </c>
    </row>
    <row r="2450" spans="1:11" ht="45" x14ac:dyDescent="0.25">
      <c r="A2450" s="137">
        <v>117</v>
      </c>
      <c r="B2450" s="317" t="s">
        <v>3724</v>
      </c>
      <c r="C2450" s="322" t="s">
        <v>2670</v>
      </c>
      <c r="D2450" s="322">
        <v>1</v>
      </c>
      <c r="E2450" s="335" t="s">
        <v>3783</v>
      </c>
      <c r="F2450" s="322" t="s">
        <v>3652</v>
      </c>
      <c r="G2450" s="328">
        <v>25820300</v>
      </c>
      <c r="H2450" s="322">
        <v>0</v>
      </c>
      <c r="I2450" s="322" t="s">
        <v>24</v>
      </c>
      <c r="J2450" s="322" t="s">
        <v>52</v>
      </c>
      <c r="K2450" s="336" t="s">
        <v>3784</v>
      </c>
    </row>
    <row r="2451" spans="1:11" ht="30" x14ac:dyDescent="0.25">
      <c r="A2451" s="137">
        <v>118</v>
      </c>
      <c r="B2451" s="317" t="s">
        <v>69</v>
      </c>
      <c r="C2451" s="322" t="s">
        <v>2670</v>
      </c>
      <c r="D2451" s="322">
        <v>1</v>
      </c>
      <c r="E2451" s="335" t="s">
        <v>3785</v>
      </c>
      <c r="F2451" s="322" t="s">
        <v>71</v>
      </c>
      <c r="G2451" s="328">
        <v>14465000</v>
      </c>
      <c r="H2451" s="322">
        <v>0</v>
      </c>
      <c r="I2451" s="322" t="s">
        <v>24</v>
      </c>
      <c r="J2451" s="322" t="s">
        <v>52</v>
      </c>
      <c r="K2451" s="336" t="s">
        <v>3786</v>
      </c>
    </row>
    <row r="2452" spans="1:11" ht="30" x14ac:dyDescent="0.25">
      <c r="A2452" s="137">
        <v>119</v>
      </c>
      <c r="B2452" s="317" t="s">
        <v>143</v>
      </c>
      <c r="C2452" s="322" t="s">
        <v>2670</v>
      </c>
      <c r="D2452" s="322">
        <v>1</v>
      </c>
      <c r="E2452" s="335" t="s">
        <v>3787</v>
      </c>
      <c r="F2452" s="322" t="s">
        <v>3788</v>
      </c>
      <c r="G2452" s="328">
        <v>14355000</v>
      </c>
      <c r="H2452" s="322">
        <v>0</v>
      </c>
      <c r="I2452" s="322" t="s">
        <v>24</v>
      </c>
      <c r="J2452" s="322" t="s">
        <v>52</v>
      </c>
      <c r="K2452" s="336" t="s">
        <v>3789</v>
      </c>
    </row>
    <row r="2453" spans="1:11" ht="30" x14ac:dyDescent="0.25">
      <c r="A2453" s="137">
        <v>120</v>
      </c>
      <c r="B2453" s="317" t="s">
        <v>3790</v>
      </c>
      <c r="C2453" s="322" t="s">
        <v>271</v>
      </c>
      <c r="D2453" s="322">
        <v>1</v>
      </c>
      <c r="E2453" s="335" t="s">
        <v>3791</v>
      </c>
      <c r="F2453" s="318" t="s">
        <v>3792</v>
      </c>
      <c r="G2453" s="328">
        <v>48667300</v>
      </c>
      <c r="H2453" s="322">
        <v>0</v>
      </c>
      <c r="I2453" s="322" t="s">
        <v>24</v>
      </c>
      <c r="J2453" s="322" t="s">
        <v>52</v>
      </c>
      <c r="K2453" s="337"/>
    </row>
    <row r="2454" spans="1:11" ht="45" x14ac:dyDescent="0.25">
      <c r="A2454" s="137">
        <v>121</v>
      </c>
      <c r="B2454" s="317" t="s">
        <v>3801</v>
      </c>
      <c r="C2454" s="137" t="s">
        <v>271</v>
      </c>
      <c r="D2454" s="322">
        <v>1</v>
      </c>
      <c r="E2454" s="335" t="s">
        <v>3802</v>
      </c>
      <c r="F2454" s="318" t="s">
        <v>1005</v>
      </c>
      <c r="G2454" s="328">
        <v>25820300</v>
      </c>
      <c r="H2454" s="322">
        <v>0</v>
      </c>
      <c r="I2454" s="322" t="s">
        <v>24</v>
      </c>
      <c r="J2454" s="322" t="s">
        <v>52</v>
      </c>
      <c r="K2454" s="337"/>
    </row>
    <row r="2455" spans="1:11" x14ac:dyDescent="0.25">
      <c r="A2455" s="137">
        <v>122</v>
      </c>
      <c r="B2455" s="317" t="s">
        <v>2484</v>
      </c>
      <c r="C2455" s="322" t="s">
        <v>2670</v>
      </c>
      <c r="D2455" s="322">
        <v>1</v>
      </c>
      <c r="E2455" s="335" t="s">
        <v>3825</v>
      </c>
      <c r="F2455" s="318" t="s">
        <v>3677</v>
      </c>
      <c r="G2455" s="328">
        <v>12700000</v>
      </c>
      <c r="H2455" s="322">
        <v>0</v>
      </c>
      <c r="I2455" s="322" t="s">
        <v>24</v>
      </c>
      <c r="J2455" s="322" t="s">
        <v>52</v>
      </c>
      <c r="K2455" s="337"/>
    </row>
    <row r="2456" spans="1:11" x14ac:dyDescent="0.25">
      <c r="A2456" s="137">
        <v>123</v>
      </c>
      <c r="B2456" s="317" t="s">
        <v>2484</v>
      </c>
      <c r="C2456" s="322" t="s">
        <v>2670</v>
      </c>
      <c r="D2456" s="322">
        <v>1</v>
      </c>
      <c r="E2456" s="335" t="s">
        <v>3826</v>
      </c>
      <c r="F2456" s="318" t="s">
        <v>686</v>
      </c>
      <c r="G2456" s="328">
        <v>13370000</v>
      </c>
      <c r="H2456" s="322">
        <v>0</v>
      </c>
      <c r="I2456" s="322" t="s">
        <v>24</v>
      </c>
      <c r="J2456" s="322" t="s">
        <v>52</v>
      </c>
      <c r="K2456" s="337"/>
    </row>
    <row r="2457" spans="1:11" ht="30" x14ac:dyDescent="0.25">
      <c r="A2457" s="137">
        <v>124</v>
      </c>
      <c r="B2457" s="317" t="s">
        <v>69</v>
      </c>
      <c r="C2457" s="322" t="s">
        <v>2670</v>
      </c>
      <c r="D2457" s="322">
        <v>1</v>
      </c>
      <c r="E2457" s="335" t="s">
        <v>3834</v>
      </c>
      <c r="F2457" s="318" t="s">
        <v>71</v>
      </c>
      <c r="G2457" s="328">
        <v>14465000</v>
      </c>
      <c r="H2457" s="322">
        <v>0</v>
      </c>
      <c r="I2457" s="322" t="s">
        <v>24</v>
      </c>
      <c r="J2457" s="322" t="s">
        <v>52</v>
      </c>
      <c r="K2457" s="337"/>
    </row>
    <row r="2458" spans="1:11" x14ac:dyDescent="0.25">
      <c r="A2458" s="137">
        <v>125</v>
      </c>
      <c r="B2458" s="317" t="s">
        <v>1204</v>
      </c>
      <c r="C2458" s="137" t="s">
        <v>271</v>
      </c>
      <c r="D2458" s="322">
        <v>1</v>
      </c>
      <c r="E2458" s="335" t="s">
        <v>3842</v>
      </c>
      <c r="F2458" s="318" t="s">
        <v>196</v>
      </c>
      <c r="G2458" s="328">
        <v>9980000</v>
      </c>
      <c r="H2458" s="322">
        <v>0</v>
      </c>
      <c r="I2458" s="322" t="s">
        <v>24</v>
      </c>
      <c r="J2458" s="322" t="s">
        <v>52</v>
      </c>
      <c r="K2458" s="337"/>
    </row>
    <row r="2459" spans="1:11" ht="30" x14ac:dyDescent="0.25">
      <c r="A2459" s="137">
        <v>126</v>
      </c>
      <c r="B2459" s="317" t="s">
        <v>3859</v>
      </c>
      <c r="C2459" s="137" t="s">
        <v>271</v>
      </c>
      <c r="D2459" s="322">
        <v>1</v>
      </c>
      <c r="E2459" s="335" t="s">
        <v>3860</v>
      </c>
      <c r="F2459" s="318" t="s">
        <v>3861</v>
      </c>
      <c r="G2459" s="328">
        <v>29000000</v>
      </c>
      <c r="H2459" s="322">
        <v>0</v>
      </c>
      <c r="I2459" s="322" t="s">
        <v>24</v>
      </c>
      <c r="J2459" s="322" t="s">
        <v>52</v>
      </c>
      <c r="K2459" s="337"/>
    </row>
    <row r="2460" spans="1:11" ht="45" x14ac:dyDescent="0.25">
      <c r="A2460" s="137">
        <v>127</v>
      </c>
      <c r="B2460" s="327" t="s">
        <v>2943</v>
      </c>
      <c r="C2460" s="322" t="s">
        <v>271</v>
      </c>
      <c r="D2460" s="322">
        <v>1</v>
      </c>
      <c r="E2460" s="322" t="s">
        <v>3970</v>
      </c>
      <c r="F2460" s="322" t="s">
        <v>1005</v>
      </c>
      <c r="G2460" s="328">
        <v>14191000</v>
      </c>
      <c r="H2460" s="322">
        <v>0</v>
      </c>
      <c r="I2460" s="338" t="s">
        <v>24</v>
      </c>
      <c r="J2460" s="322" t="s">
        <v>52</v>
      </c>
      <c r="K2460" s="329" t="s">
        <v>3971</v>
      </c>
    </row>
    <row r="2461" spans="1:11" ht="30" x14ac:dyDescent="0.25">
      <c r="A2461" s="137">
        <v>128</v>
      </c>
      <c r="B2461" s="327" t="s">
        <v>413</v>
      </c>
      <c r="C2461" s="322" t="s">
        <v>271</v>
      </c>
      <c r="D2461" s="322">
        <v>1</v>
      </c>
      <c r="E2461" s="322" t="s">
        <v>3972</v>
      </c>
      <c r="F2461" s="322" t="s">
        <v>1005</v>
      </c>
      <c r="G2461" s="328">
        <v>2750000</v>
      </c>
      <c r="H2461" s="322">
        <v>0</v>
      </c>
      <c r="I2461" s="338" t="s">
        <v>24</v>
      </c>
      <c r="J2461" s="322" t="s">
        <v>52</v>
      </c>
      <c r="K2461" s="329" t="s">
        <v>3971</v>
      </c>
    </row>
    <row r="2462" spans="1:11" ht="30" x14ac:dyDescent="0.25">
      <c r="A2462" s="137">
        <v>129</v>
      </c>
      <c r="B2462" s="327" t="s">
        <v>4780</v>
      </c>
      <c r="C2462" s="322" t="s">
        <v>4781</v>
      </c>
      <c r="D2462" s="322">
        <v>1</v>
      </c>
      <c r="E2462" s="322" t="s">
        <v>4782</v>
      </c>
      <c r="F2462" s="322" t="s">
        <v>384</v>
      </c>
      <c r="G2462" s="328">
        <v>6849700</v>
      </c>
      <c r="H2462" s="322">
        <v>0</v>
      </c>
      <c r="I2462" s="338" t="s">
        <v>24</v>
      </c>
      <c r="J2462" s="322" t="s">
        <v>52</v>
      </c>
      <c r="K2462" s="329" t="s">
        <v>4783</v>
      </c>
    </row>
    <row r="2463" spans="1:11" ht="30" x14ac:dyDescent="0.25">
      <c r="A2463" s="137">
        <v>130</v>
      </c>
      <c r="B2463" s="327" t="s">
        <v>2663</v>
      </c>
      <c r="C2463" s="322" t="s">
        <v>271</v>
      </c>
      <c r="D2463" s="322">
        <v>1</v>
      </c>
      <c r="E2463" s="322" t="s">
        <v>4784</v>
      </c>
      <c r="F2463" s="330">
        <v>41466</v>
      </c>
      <c r="G2463" s="328">
        <v>17724000</v>
      </c>
      <c r="H2463" s="322">
        <v>0</v>
      </c>
      <c r="I2463" s="338" t="s">
        <v>24</v>
      </c>
      <c r="J2463" s="322" t="s">
        <v>52</v>
      </c>
      <c r="K2463" s="329" t="s">
        <v>4785</v>
      </c>
    </row>
    <row r="2464" spans="1:11" ht="30" x14ac:dyDescent="0.25">
      <c r="A2464" s="137">
        <v>131</v>
      </c>
      <c r="B2464" s="327" t="s">
        <v>3576</v>
      </c>
      <c r="C2464" s="322" t="s">
        <v>271</v>
      </c>
      <c r="D2464" s="322">
        <v>1</v>
      </c>
      <c r="E2464" s="322" t="s">
        <v>4786</v>
      </c>
      <c r="F2464" s="322" t="s">
        <v>3647</v>
      </c>
      <c r="G2464" s="328">
        <v>16941100</v>
      </c>
      <c r="H2464" s="322">
        <v>0</v>
      </c>
      <c r="I2464" s="338" t="s">
        <v>24</v>
      </c>
      <c r="J2464" s="322" t="s">
        <v>52</v>
      </c>
      <c r="K2464" s="329" t="s">
        <v>4787</v>
      </c>
    </row>
    <row r="2465" spans="1:11" ht="30" x14ac:dyDescent="0.25">
      <c r="A2465" s="137">
        <v>132</v>
      </c>
      <c r="B2465" s="327" t="s">
        <v>1439</v>
      </c>
      <c r="C2465" s="322" t="s">
        <v>271</v>
      </c>
      <c r="D2465" s="322">
        <v>1</v>
      </c>
      <c r="E2465" s="322" t="s">
        <v>4788</v>
      </c>
      <c r="F2465" s="322" t="s">
        <v>4789</v>
      </c>
      <c r="G2465" s="328">
        <v>24390000</v>
      </c>
      <c r="H2465" s="322">
        <v>0</v>
      </c>
      <c r="I2465" s="338" t="s">
        <v>24</v>
      </c>
      <c r="J2465" s="322" t="s">
        <v>52</v>
      </c>
      <c r="K2465" s="329" t="s">
        <v>4790</v>
      </c>
    </row>
    <row r="2466" spans="1:11" x14ac:dyDescent="0.25">
      <c r="A2466" s="137">
        <v>133</v>
      </c>
      <c r="B2466" s="327" t="s">
        <v>3962</v>
      </c>
      <c r="C2466" s="322" t="s">
        <v>271</v>
      </c>
      <c r="D2466" s="322">
        <v>1</v>
      </c>
      <c r="E2466" s="322" t="s">
        <v>1048</v>
      </c>
      <c r="F2466" s="322">
        <v>2008</v>
      </c>
      <c r="G2466" s="322">
        <v>0</v>
      </c>
      <c r="H2466" s="137">
        <v>0</v>
      </c>
      <c r="I2466" s="338" t="s">
        <v>24</v>
      </c>
      <c r="J2466" s="332" t="s">
        <v>2648</v>
      </c>
      <c r="K2466" s="329" t="s">
        <v>3963</v>
      </c>
    </row>
    <row r="2467" spans="1:11" x14ac:dyDescent="0.25">
      <c r="A2467" s="137">
        <v>1</v>
      </c>
      <c r="B2467" s="317" t="s">
        <v>43</v>
      </c>
      <c r="C2467" s="137" t="s">
        <v>271</v>
      </c>
      <c r="D2467" s="137">
        <v>1</v>
      </c>
      <c r="E2467" s="318" t="s">
        <v>3862</v>
      </c>
      <c r="F2467" s="318" t="s">
        <v>3863</v>
      </c>
      <c r="G2467" s="328">
        <v>4675000</v>
      </c>
      <c r="H2467" s="322">
        <v>0</v>
      </c>
      <c r="I2467" s="332" t="s">
        <v>1001</v>
      </c>
      <c r="J2467" s="332" t="s">
        <v>2648</v>
      </c>
      <c r="K2467" s="340" t="s">
        <v>3864</v>
      </c>
    </row>
    <row r="2468" spans="1:11" ht="45" x14ac:dyDescent="0.25">
      <c r="A2468" s="137">
        <v>2</v>
      </c>
      <c r="B2468" s="333" t="s">
        <v>942</v>
      </c>
      <c r="C2468" s="137" t="s">
        <v>271</v>
      </c>
      <c r="D2468" s="137">
        <v>1</v>
      </c>
      <c r="E2468" s="341" t="s">
        <v>3865</v>
      </c>
      <c r="F2468" s="324">
        <v>42375</v>
      </c>
      <c r="G2468" s="328">
        <v>15363602</v>
      </c>
      <c r="H2468" s="322">
        <v>0</v>
      </c>
      <c r="I2468" s="332" t="s">
        <v>1001</v>
      </c>
      <c r="J2468" s="332" t="s">
        <v>2648</v>
      </c>
      <c r="K2468" s="340" t="s">
        <v>3864</v>
      </c>
    </row>
    <row r="2469" spans="1:11" ht="45" x14ac:dyDescent="0.25">
      <c r="A2469" s="137">
        <v>3</v>
      </c>
      <c r="B2469" s="333" t="s">
        <v>942</v>
      </c>
      <c r="C2469" s="137" t="s">
        <v>271</v>
      </c>
      <c r="D2469" s="137">
        <v>1</v>
      </c>
      <c r="E2469" s="341" t="s">
        <v>3866</v>
      </c>
      <c r="F2469" s="324">
        <v>42375</v>
      </c>
      <c r="G2469" s="328">
        <v>15363602</v>
      </c>
      <c r="H2469" s="322">
        <v>0</v>
      </c>
      <c r="I2469" s="332" t="s">
        <v>1001</v>
      </c>
      <c r="J2469" s="332" t="s">
        <v>2648</v>
      </c>
      <c r="K2469" s="340" t="s">
        <v>3864</v>
      </c>
    </row>
    <row r="2470" spans="1:11" ht="45" x14ac:dyDescent="0.25">
      <c r="A2470" s="137">
        <v>4</v>
      </c>
      <c r="B2470" s="333" t="s">
        <v>942</v>
      </c>
      <c r="C2470" s="137" t="s">
        <v>271</v>
      </c>
      <c r="D2470" s="137">
        <v>1</v>
      </c>
      <c r="E2470" s="341" t="s">
        <v>3867</v>
      </c>
      <c r="F2470" s="324">
        <v>42375</v>
      </c>
      <c r="G2470" s="328">
        <v>15363602</v>
      </c>
      <c r="H2470" s="322">
        <v>0</v>
      </c>
      <c r="I2470" s="332" t="s">
        <v>1001</v>
      </c>
      <c r="J2470" s="332" t="s">
        <v>2648</v>
      </c>
      <c r="K2470" s="340" t="s">
        <v>3864</v>
      </c>
    </row>
    <row r="2471" spans="1:11" ht="30" x14ac:dyDescent="0.25">
      <c r="A2471" s="137">
        <v>5</v>
      </c>
      <c r="B2471" s="333" t="s">
        <v>3868</v>
      </c>
      <c r="C2471" s="137" t="s">
        <v>271</v>
      </c>
      <c r="D2471" s="137">
        <v>1</v>
      </c>
      <c r="E2471" s="341" t="s">
        <v>3869</v>
      </c>
      <c r="F2471" s="324">
        <v>42373</v>
      </c>
      <c r="G2471" s="328">
        <v>14146110</v>
      </c>
      <c r="H2471" s="322">
        <v>0</v>
      </c>
      <c r="I2471" s="332" t="s">
        <v>1001</v>
      </c>
      <c r="J2471" s="332" t="s">
        <v>2648</v>
      </c>
      <c r="K2471" s="340" t="s">
        <v>3864</v>
      </c>
    </row>
    <row r="2472" spans="1:11" ht="30" x14ac:dyDescent="0.25">
      <c r="A2472" s="137">
        <v>6</v>
      </c>
      <c r="B2472" s="333" t="s">
        <v>3868</v>
      </c>
      <c r="C2472" s="137" t="s">
        <v>271</v>
      </c>
      <c r="D2472" s="137">
        <v>1</v>
      </c>
      <c r="E2472" s="341" t="s">
        <v>3870</v>
      </c>
      <c r="F2472" s="324">
        <v>42373</v>
      </c>
      <c r="G2472" s="328">
        <v>14146110</v>
      </c>
      <c r="H2472" s="322">
        <v>0</v>
      </c>
      <c r="I2472" s="332" t="s">
        <v>1001</v>
      </c>
      <c r="J2472" s="332" t="s">
        <v>2648</v>
      </c>
      <c r="K2472" s="340" t="s">
        <v>3864</v>
      </c>
    </row>
    <row r="2473" spans="1:11" ht="30" x14ac:dyDescent="0.25">
      <c r="A2473" s="137">
        <v>7</v>
      </c>
      <c r="B2473" s="333" t="s">
        <v>3868</v>
      </c>
      <c r="C2473" s="137" t="s">
        <v>271</v>
      </c>
      <c r="D2473" s="137">
        <v>1</v>
      </c>
      <c r="E2473" s="341" t="s">
        <v>3871</v>
      </c>
      <c r="F2473" s="324">
        <v>42373</v>
      </c>
      <c r="G2473" s="328">
        <v>14146110</v>
      </c>
      <c r="H2473" s="322">
        <v>0</v>
      </c>
      <c r="I2473" s="332" t="s">
        <v>1001</v>
      </c>
      <c r="J2473" s="332" t="s">
        <v>2648</v>
      </c>
      <c r="K2473" s="340" t="s">
        <v>3864</v>
      </c>
    </row>
    <row r="2474" spans="1:11" ht="30" x14ac:dyDescent="0.25">
      <c r="A2474" s="137">
        <v>8</v>
      </c>
      <c r="B2474" s="333" t="s">
        <v>3868</v>
      </c>
      <c r="C2474" s="137" t="s">
        <v>271</v>
      </c>
      <c r="D2474" s="137">
        <v>1</v>
      </c>
      <c r="E2474" s="341" t="s">
        <v>3872</v>
      </c>
      <c r="F2474" s="324">
        <v>42373</v>
      </c>
      <c r="G2474" s="328">
        <v>14146110</v>
      </c>
      <c r="H2474" s="322">
        <v>0</v>
      </c>
      <c r="I2474" s="332" t="s">
        <v>1001</v>
      </c>
      <c r="J2474" s="332" t="s">
        <v>2648</v>
      </c>
      <c r="K2474" s="340" t="s">
        <v>3864</v>
      </c>
    </row>
    <row r="2475" spans="1:11" ht="30" x14ac:dyDescent="0.25">
      <c r="A2475" s="137">
        <v>9</v>
      </c>
      <c r="B2475" s="333" t="s">
        <v>3868</v>
      </c>
      <c r="C2475" s="137" t="s">
        <v>271</v>
      </c>
      <c r="D2475" s="137">
        <v>1</v>
      </c>
      <c r="E2475" s="341" t="s">
        <v>3873</v>
      </c>
      <c r="F2475" s="324">
        <v>42373</v>
      </c>
      <c r="G2475" s="328">
        <v>14146110</v>
      </c>
      <c r="H2475" s="322">
        <v>0</v>
      </c>
      <c r="I2475" s="332" t="s">
        <v>1001</v>
      </c>
      <c r="J2475" s="332" t="s">
        <v>2648</v>
      </c>
      <c r="K2475" s="340" t="s">
        <v>3864</v>
      </c>
    </row>
    <row r="2476" spans="1:11" ht="30" x14ac:dyDescent="0.25">
      <c r="A2476" s="137">
        <v>10</v>
      </c>
      <c r="B2476" s="333" t="s">
        <v>3868</v>
      </c>
      <c r="C2476" s="137" t="s">
        <v>271</v>
      </c>
      <c r="D2476" s="137">
        <v>1</v>
      </c>
      <c r="E2476" s="341" t="s">
        <v>3874</v>
      </c>
      <c r="F2476" s="324">
        <v>42373</v>
      </c>
      <c r="G2476" s="328">
        <v>14146110</v>
      </c>
      <c r="H2476" s="322">
        <v>0</v>
      </c>
      <c r="I2476" s="332" t="s">
        <v>1001</v>
      </c>
      <c r="J2476" s="332" t="s">
        <v>2648</v>
      </c>
      <c r="K2476" s="340" t="s">
        <v>3864</v>
      </c>
    </row>
    <row r="2477" spans="1:11" ht="30" x14ac:dyDescent="0.25">
      <c r="A2477" s="137">
        <v>11</v>
      </c>
      <c r="B2477" s="333" t="s">
        <v>3868</v>
      </c>
      <c r="C2477" s="137" t="s">
        <v>271</v>
      </c>
      <c r="D2477" s="137">
        <v>1</v>
      </c>
      <c r="E2477" s="341" t="s">
        <v>3875</v>
      </c>
      <c r="F2477" s="324">
        <v>42373</v>
      </c>
      <c r="G2477" s="328">
        <v>14146110</v>
      </c>
      <c r="H2477" s="322">
        <v>0</v>
      </c>
      <c r="I2477" s="332" t="s">
        <v>1001</v>
      </c>
      <c r="J2477" s="332" t="s">
        <v>2648</v>
      </c>
      <c r="K2477" s="340" t="s">
        <v>3864</v>
      </c>
    </row>
    <row r="2478" spans="1:11" ht="30" x14ac:dyDescent="0.25">
      <c r="A2478" s="137">
        <v>12</v>
      </c>
      <c r="B2478" s="333" t="s">
        <v>3868</v>
      </c>
      <c r="C2478" s="137" t="s">
        <v>271</v>
      </c>
      <c r="D2478" s="137">
        <v>1</v>
      </c>
      <c r="E2478" s="341" t="s">
        <v>3876</v>
      </c>
      <c r="F2478" s="324">
        <v>42373</v>
      </c>
      <c r="G2478" s="328">
        <v>14146110</v>
      </c>
      <c r="H2478" s="322">
        <v>0</v>
      </c>
      <c r="I2478" s="332" t="s">
        <v>1001</v>
      </c>
      <c r="J2478" s="332" t="s">
        <v>2648</v>
      </c>
      <c r="K2478" s="340" t="s">
        <v>3864</v>
      </c>
    </row>
    <row r="2479" spans="1:11" ht="30" x14ac:dyDescent="0.25">
      <c r="A2479" s="137">
        <v>13</v>
      </c>
      <c r="B2479" s="333" t="s">
        <v>3868</v>
      </c>
      <c r="C2479" s="137" t="s">
        <v>271</v>
      </c>
      <c r="D2479" s="137">
        <v>1</v>
      </c>
      <c r="E2479" s="341" t="s">
        <v>3877</v>
      </c>
      <c r="F2479" s="324">
        <v>42373</v>
      </c>
      <c r="G2479" s="328">
        <v>14146110</v>
      </c>
      <c r="H2479" s="322">
        <v>0</v>
      </c>
      <c r="I2479" s="332" t="s">
        <v>1001</v>
      </c>
      <c r="J2479" s="332" t="s">
        <v>2648</v>
      </c>
      <c r="K2479" s="340" t="s">
        <v>3864</v>
      </c>
    </row>
    <row r="2480" spans="1:11" ht="30" x14ac:dyDescent="0.25">
      <c r="A2480" s="137">
        <v>14</v>
      </c>
      <c r="B2480" s="333" t="s">
        <v>3868</v>
      </c>
      <c r="C2480" s="137" t="s">
        <v>271</v>
      </c>
      <c r="D2480" s="137">
        <v>1</v>
      </c>
      <c r="E2480" s="341" t="s">
        <v>3878</v>
      </c>
      <c r="F2480" s="324">
        <v>42373</v>
      </c>
      <c r="G2480" s="328">
        <v>14146110</v>
      </c>
      <c r="H2480" s="322">
        <v>0</v>
      </c>
      <c r="I2480" s="332" t="s">
        <v>1001</v>
      </c>
      <c r="J2480" s="332" t="s">
        <v>2648</v>
      </c>
      <c r="K2480" s="340" t="s">
        <v>3864</v>
      </c>
    </row>
    <row r="2481" spans="1:11" ht="30" x14ac:dyDescent="0.25">
      <c r="A2481" s="137">
        <v>15</v>
      </c>
      <c r="B2481" s="333" t="s">
        <v>3868</v>
      </c>
      <c r="C2481" s="137" t="s">
        <v>271</v>
      </c>
      <c r="D2481" s="137">
        <v>1</v>
      </c>
      <c r="E2481" s="341" t="s">
        <v>3879</v>
      </c>
      <c r="F2481" s="324">
        <v>42373</v>
      </c>
      <c r="G2481" s="328">
        <v>14146110</v>
      </c>
      <c r="H2481" s="322">
        <v>0</v>
      </c>
      <c r="I2481" s="332" t="s">
        <v>1001</v>
      </c>
      <c r="J2481" s="332" t="s">
        <v>2648</v>
      </c>
      <c r="K2481" s="340" t="s">
        <v>3864</v>
      </c>
    </row>
    <row r="2482" spans="1:11" ht="30" x14ac:dyDescent="0.25">
      <c r="A2482" s="137">
        <v>16</v>
      </c>
      <c r="B2482" s="333" t="s">
        <v>3868</v>
      </c>
      <c r="C2482" s="137" t="s">
        <v>271</v>
      </c>
      <c r="D2482" s="137">
        <v>1</v>
      </c>
      <c r="E2482" s="341" t="s">
        <v>3880</v>
      </c>
      <c r="F2482" s="324">
        <v>42373</v>
      </c>
      <c r="G2482" s="328">
        <v>14146110</v>
      </c>
      <c r="H2482" s="322">
        <v>0</v>
      </c>
      <c r="I2482" s="332" t="s">
        <v>1001</v>
      </c>
      <c r="J2482" s="332" t="s">
        <v>2648</v>
      </c>
      <c r="K2482" s="340" t="s">
        <v>3864</v>
      </c>
    </row>
    <row r="2483" spans="1:11" ht="30" x14ac:dyDescent="0.25">
      <c r="A2483" s="137">
        <v>17</v>
      </c>
      <c r="B2483" s="333" t="s">
        <v>3868</v>
      </c>
      <c r="C2483" s="137" t="s">
        <v>271</v>
      </c>
      <c r="D2483" s="137">
        <v>1</v>
      </c>
      <c r="E2483" s="341" t="s">
        <v>3881</v>
      </c>
      <c r="F2483" s="324">
        <v>42373</v>
      </c>
      <c r="G2483" s="328">
        <v>14146110</v>
      </c>
      <c r="H2483" s="322">
        <v>0</v>
      </c>
      <c r="I2483" s="332" t="s">
        <v>1001</v>
      </c>
      <c r="J2483" s="332" t="s">
        <v>2648</v>
      </c>
      <c r="K2483" s="340" t="s">
        <v>3864</v>
      </c>
    </row>
    <row r="2484" spans="1:11" ht="30" x14ac:dyDescent="0.25">
      <c r="A2484" s="137">
        <v>18</v>
      </c>
      <c r="B2484" s="333" t="s">
        <v>3868</v>
      </c>
      <c r="C2484" s="137" t="s">
        <v>271</v>
      </c>
      <c r="D2484" s="137">
        <v>1</v>
      </c>
      <c r="E2484" s="341" t="s">
        <v>3882</v>
      </c>
      <c r="F2484" s="324">
        <v>42373</v>
      </c>
      <c r="G2484" s="328">
        <v>14146110</v>
      </c>
      <c r="H2484" s="322">
        <v>0</v>
      </c>
      <c r="I2484" s="332" t="s">
        <v>1001</v>
      </c>
      <c r="J2484" s="332" t="s">
        <v>2648</v>
      </c>
      <c r="K2484" s="340" t="s">
        <v>3864</v>
      </c>
    </row>
    <row r="2485" spans="1:11" ht="30" x14ac:dyDescent="0.25">
      <c r="A2485" s="137">
        <v>19</v>
      </c>
      <c r="B2485" s="333" t="s">
        <v>3868</v>
      </c>
      <c r="C2485" s="137" t="s">
        <v>271</v>
      </c>
      <c r="D2485" s="137">
        <v>1</v>
      </c>
      <c r="E2485" s="341" t="s">
        <v>3883</v>
      </c>
      <c r="F2485" s="324">
        <v>42373</v>
      </c>
      <c r="G2485" s="328">
        <v>14146110</v>
      </c>
      <c r="H2485" s="322">
        <v>0</v>
      </c>
      <c r="I2485" s="332" t="s">
        <v>1001</v>
      </c>
      <c r="J2485" s="332" t="s">
        <v>2648</v>
      </c>
      <c r="K2485" s="340" t="s">
        <v>3864</v>
      </c>
    </row>
    <row r="2486" spans="1:11" ht="30" x14ac:dyDescent="0.25">
      <c r="A2486" s="137">
        <v>20</v>
      </c>
      <c r="B2486" s="333" t="s">
        <v>3868</v>
      </c>
      <c r="C2486" s="137" t="s">
        <v>271</v>
      </c>
      <c r="D2486" s="137">
        <v>1</v>
      </c>
      <c r="E2486" s="341" t="s">
        <v>3884</v>
      </c>
      <c r="F2486" s="324">
        <v>42373</v>
      </c>
      <c r="G2486" s="328">
        <v>14146110</v>
      </c>
      <c r="H2486" s="322">
        <v>0</v>
      </c>
      <c r="I2486" s="332" t="s">
        <v>1001</v>
      </c>
      <c r="J2486" s="332" t="s">
        <v>2648</v>
      </c>
      <c r="K2486" s="340" t="s">
        <v>3864</v>
      </c>
    </row>
    <row r="2487" spans="1:11" ht="30" x14ac:dyDescent="0.25">
      <c r="A2487" s="137">
        <v>21</v>
      </c>
      <c r="B2487" s="333" t="s">
        <v>3868</v>
      </c>
      <c r="C2487" s="137" t="s">
        <v>271</v>
      </c>
      <c r="D2487" s="137">
        <v>1</v>
      </c>
      <c r="E2487" s="341" t="s">
        <v>3885</v>
      </c>
      <c r="F2487" s="324">
        <v>42373</v>
      </c>
      <c r="G2487" s="328">
        <v>14146110</v>
      </c>
      <c r="H2487" s="322">
        <v>0</v>
      </c>
      <c r="I2487" s="332" t="s">
        <v>1001</v>
      </c>
      <c r="J2487" s="332" t="s">
        <v>2648</v>
      </c>
      <c r="K2487" s="340" t="s">
        <v>3864</v>
      </c>
    </row>
    <row r="2488" spans="1:11" ht="30" x14ac:dyDescent="0.25">
      <c r="A2488" s="137">
        <v>22</v>
      </c>
      <c r="B2488" s="333" t="s">
        <v>3868</v>
      </c>
      <c r="C2488" s="137" t="s">
        <v>271</v>
      </c>
      <c r="D2488" s="137">
        <v>1</v>
      </c>
      <c r="E2488" s="341" t="s">
        <v>3886</v>
      </c>
      <c r="F2488" s="324">
        <v>42373</v>
      </c>
      <c r="G2488" s="328">
        <v>14146110</v>
      </c>
      <c r="H2488" s="322">
        <v>0</v>
      </c>
      <c r="I2488" s="332" t="s">
        <v>1001</v>
      </c>
      <c r="J2488" s="332" t="s">
        <v>2648</v>
      </c>
      <c r="K2488" s="340" t="s">
        <v>3864</v>
      </c>
    </row>
    <row r="2489" spans="1:11" ht="30" x14ac:dyDescent="0.25">
      <c r="A2489" s="137">
        <v>23</v>
      </c>
      <c r="B2489" s="333" t="s">
        <v>3868</v>
      </c>
      <c r="C2489" s="137" t="s">
        <v>271</v>
      </c>
      <c r="D2489" s="137">
        <v>1</v>
      </c>
      <c r="E2489" s="341" t="s">
        <v>3887</v>
      </c>
      <c r="F2489" s="324">
        <v>42373</v>
      </c>
      <c r="G2489" s="328">
        <v>14146110</v>
      </c>
      <c r="H2489" s="322">
        <v>0</v>
      </c>
      <c r="I2489" s="332" t="s">
        <v>1001</v>
      </c>
      <c r="J2489" s="332" t="s">
        <v>2648</v>
      </c>
      <c r="K2489" s="340" t="s">
        <v>3864</v>
      </c>
    </row>
    <row r="2490" spans="1:11" ht="30" x14ac:dyDescent="0.25">
      <c r="A2490" s="137">
        <v>24</v>
      </c>
      <c r="B2490" s="333" t="s">
        <v>3868</v>
      </c>
      <c r="C2490" s="137" t="s">
        <v>271</v>
      </c>
      <c r="D2490" s="137">
        <v>1</v>
      </c>
      <c r="E2490" s="341" t="s">
        <v>3888</v>
      </c>
      <c r="F2490" s="324">
        <v>42373</v>
      </c>
      <c r="G2490" s="328">
        <v>14146110</v>
      </c>
      <c r="H2490" s="322">
        <v>0</v>
      </c>
      <c r="I2490" s="332" t="s">
        <v>1001</v>
      </c>
      <c r="J2490" s="332" t="s">
        <v>2648</v>
      </c>
      <c r="K2490" s="340" t="s">
        <v>3864</v>
      </c>
    </row>
    <row r="2491" spans="1:11" ht="30" x14ac:dyDescent="0.25">
      <c r="A2491" s="137">
        <v>25</v>
      </c>
      <c r="B2491" s="333" t="s">
        <v>3868</v>
      </c>
      <c r="C2491" s="137" t="s">
        <v>271</v>
      </c>
      <c r="D2491" s="137">
        <v>1</v>
      </c>
      <c r="E2491" s="341" t="s">
        <v>3889</v>
      </c>
      <c r="F2491" s="324">
        <v>42373</v>
      </c>
      <c r="G2491" s="328">
        <v>14146110</v>
      </c>
      <c r="H2491" s="322">
        <v>0</v>
      </c>
      <c r="I2491" s="332" t="s">
        <v>1001</v>
      </c>
      <c r="J2491" s="332" t="s">
        <v>2648</v>
      </c>
      <c r="K2491" s="340" t="s">
        <v>3864</v>
      </c>
    </row>
    <row r="2492" spans="1:11" ht="30" x14ac:dyDescent="0.25">
      <c r="A2492" s="137">
        <v>26</v>
      </c>
      <c r="B2492" s="333" t="s">
        <v>3868</v>
      </c>
      <c r="C2492" s="137" t="s">
        <v>271</v>
      </c>
      <c r="D2492" s="137">
        <v>1</v>
      </c>
      <c r="E2492" s="341" t="s">
        <v>3890</v>
      </c>
      <c r="F2492" s="324">
        <v>42373</v>
      </c>
      <c r="G2492" s="328">
        <v>14146110</v>
      </c>
      <c r="H2492" s="322">
        <v>0</v>
      </c>
      <c r="I2492" s="332" t="s">
        <v>1001</v>
      </c>
      <c r="J2492" s="332" t="s">
        <v>2648</v>
      </c>
      <c r="K2492" s="340" t="s">
        <v>3864</v>
      </c>
    </row>
    <row r="2493" spans="1:11" ht="30" x14ac:dyDescent="0.25">
      <c r="A2493" s="137">
        <v>27</v>
      </c>
      <c r="B2493" s="333" t="s">
        <v>3868</v>
      </c>
      <c r="C2493" s="137" t="s">
        <v>271</v>
      </c>
      <c r="D2493" s="137">
        <v>1</v>
      </c>
      <c r="E2493" s="341" t="s">
        <v>3891</v>
      </c>
      <c r="F2493" s="324">
        <v>42373</v>
      </c>
      <c r="G2493" s="328">
        <v>14146110</v>
      </c>
      <c r="H2493" s="322">
        <v>0</v>
      </c>
      <c r="I2493" s="332" t="s">
        <v>1001</v>
      </c>
      <c r="J2493" s="332" t="s">
        <v>2648</v>
      </c>
      <c r="K2493" s="340" t="s">
        <v>3864</v>
      </c>
    </row>
    <row r="2494" spans="1:11" ht="30" x14ac:dyDescent="0.25">
      <c r="A2494" s="137">
        <v>28</v>
      </c>
      <c r="B2494" s="333" t="s">
        <v>3868</v>
      </c>
      <c r="C2494" s="137" t="s">
        <v>271</v>
      </c>
      <c r="D2494" s="137">
        <v>1</v>
      </c>
      <c r="E2494" s="341" t="s">
        <v>3892</v>
      </c>
      <c r="F2494" s="324">
        <v>42373</v>
      </c>
      <c r="G2494" s="328">
        <v>14146110</v>
      </c>
      <c r="H2494" s="322">
        <v>0</v>
      </c>
      <c r="I2494" s="332" t="s">
        <v>1001</v>
      </c>
      <c r="J2494" s="332" t="s">
        <v>2648</v>
      </c>
      <c r="K2494" s="340" t="s">
        <v>3864</v>
      </c>
    </row>
    <row r="2495" spans="1:11" ht="30" x14ac:dyDescent="0.25">
      <c r="A2495" s="137">
        <v>29</v>
      </c>
      <c r="B2495" s="333" t="s">
        <v>3868</v>
      </c>
      <c r="C2495" s="137" t="s">
        <v>271</v>
      </c>
      <c r="D2495" s="137">
        <v>1</v>
      </c>
      <c r="E2495" s="341" t="s">
        <v>3893</v>
      </c>
      <c r="F2495" s="324">
        <v>42373</v>
      </c>
      <c r="G2495" s="328">
        <v>14146110</v>
      </c>
      <c r="H2495" s="322">
        <v>0</v>
      </c>
      <c r="I2495" s="332" t="s">
        <v>1001</v>
      </c>
      <c r="J2495" s="332" t="s">
        <v>2648</v>
      </c>
      <c r="K2495" s="340" t="s">
        <v>3864</v>
      </c>
    </row>
    <row r="2496" spans="1:11" ht="30" x14ac:dyDescent="0.25">
      <c r="A2496" s="137">
        <v>30</v>
      </c>
      <c r="B2496" s="333" t="s">
        <v>3868</v>
      </c>
      <c r="C2496" s="137" t="s">
        <v>271</v>
      </c>
      <c r="D2496" s="137">
        <v>1</v>
      </c>
      <c r="E2496" s="341" t="s">
        <v>3894</v>
      </c>
      <c r="F2496" s="324">
        <v>42373</v>
      </c>
      <c r="G2496" s="328">
        <v>14146110</v>
      </c>
      <c r="H2496" s="322">
        <v>0</v>
      </c>
      <c r="I2496" s="332" t="s">
        <v>1001</v>
      </c>
      <c r="J2496" s="332" t="s">
        <v>2648</v>
      </c>
      <c r="K2496" s="340" t="s">
        <v>3864</v>
      </c>
    </row>
    <row r="2497" spans="1:11" ht="30" x14ac:dyDescent="0.25">
      <c r="A2497" s="137">
        <v>31</v>
      </c>
      <c r="B2497" s="333" t="s">
        <v>3868</v>
      </c>
      <c r="C2497" s="137" t="s">
        <v>271</v>
      </c>
      <c r="D2497" s="137">
        <v>1</v>
      </c>
      <c r="E2497" s="341" t="s">
        <v>3895</v>
      </c>
      <c r="F2497" s="324">
        <v>42373</v>
      </c>
      <c r="G2497" s="328">
        <v>14146110</v>
      </c>
      <c r="H2497" s="322">
        <v>0</v>
      </c>
      <c r="I2497" s="332" t="s">
        <v>1001</v>
      </c>
      <c r="J2497" s="332" t="s">
        <v>2648</v>
      </c>
      <c r="K2497" s="340" t="s">
        <v>3864</v>
      </c>
    </row>
    <row r="2498" spans="1:11" ht="30" x14ac:dyDescent="0.25">
      <c r="A2498" s="137">
        <v>32</v>
      </c>
      <c r="B2498" s="333" t="s">
        <v>3868</v>
      </c>
      <c r="C2498" s="137" t="s">
        <v>271</v>
      </c>
      <c r="D2498" s="137">
        <v>1</v>
      </c>
      <c r="E2498" s="341" t="s">
        <v>3896</v>
      </c>
      <c r="F2498" s="324">
        <v>42373</v>
      </c>
      <c r="G2498" s="328">
        <v>14146110</v>
      </c>
      <c r="H2498" s="322">
        <v>0</v>
      </c>
      <c r="I2498" s="332" t="s">
        <v>1001</v>
      </c>
      <c r="J2498" s="332" t="s">
        <v>2648</v>
      </c>
      <c r="K2498" s="340" t="s">
        <v>3864</v>
      </c>
    </row>
    <row r="2499" spans="1:11" ht="45" x14ac:dyDescent="0.25">
      <c r="A2499" s="137">
        <v>33</v>
      </c>
      <c r="B2499" s="333" t="s">
        <v>2708</v>
      </c>
      <c r="C2499" s="137" t="s">
        <v>271</v>
      </c>
      <c r="D2499" s="137">
        <v>1</v>
      </c>
      <c r="E2499" s="341" t="s">
        <v>3897</v>
      </c>
      <c r="F2499" s="342">
        <v>42928</v>
      </c>
      <c r="G2499" s="328">
        <v>3572278</v>
      </c>
      <c r="H2499" s="322">
        <v>0</v>
      </c>
      <c r="I2499" s="332" t="s">
        <v>1001</v>
      </c>
      <c r="J2499" s="332" t="s">
        <v>2648</v>
      </c>
      <c r="K2499" s="340" t="s">
        <v>3864</v>
      </c>
    </row>
    <row r="2500" spans="1:11" ht="45" x14ac:dyDescent="0.25">
      <c r="A2500" s="137">
        <v>34</v>
      </c>
      <c r="B2500" s="333" t="s">
        <v>2708</v>
      </c>
      <c r="C2500" s="137" t="s">
        <v>271</v>
      </c>
      <c r="D2500" s="137">
        <v>1</v>
      </c>
      <c r="E2500" s="341" t="s">
        <v>3898</v>
      </c>
      <c r="F2500" s="342">
        <v>42928</v>
      </c>
      <c r="G2500" s="328">
        <v>3572278</v>
      </c>
      <c r="H2500" s="322">
        <v>0</v>
      </c>
      <c r="I2500" s="332" t="s">
        <v>1001</v>
      </c>
      <c r="J2500" s="332" t="s">
        <v>2648</v>
      </c>
      <c r="K2500" s="340" t="s">
        <v>3864</v>
      </c>
    </row>
    <row r="2501" spans="1:11" ht="45" x14ac:dyDescent="0.25">
      <c r="A2501" s="137">
        <v>35</v>
      </c>
      <c r="B2501" s="333" t="s">
        <v>2708</v>
      </c>
      <c r="C2501" s="137" t="s">
        <v>271</v>
      </c>
      <c r="D2501" s="137">
        <v>1</v>
      </c>
      <c r="E2501" s="341" t="s">
        <v>3899</v>
      </c>
      <c r="F2501" s="342">
        <v>42928</v>
      </c>
      <c r="G2501" s="328">
        <v>3572278</v>
      </c>
      <c r="H2501" s="322">
        <v>0</v>
      </c>
      <c r="I2501" s="332" t="s">
        <v>1001</v>
      </c>
      <c r="J2501" s="332" t="s">
        <v>2648</v>
      </c>
      <c r="K2501" s="340" t="s">
        <v>3864</v>
      </c>
    </row>
    <row r="2502" spans="1:11" ht="45" x14ac:dyDescent="0.25">
      <c r="A2502" s="137">
        <v>36</v>
      </c>
      <c r="B2502" s="333" t="s">
        <v>2708</v>
      </c>
      <c r="C2502" s="137" t="s">
        <v>271</v>
      </c>
      <c r="D2502" s="137">
        <v>1</v>
      </c>
      <c r="E2502" s="341" t="s">
        <v>3900</v>
      </c>
      <c r="F2502" s="342">
        <v>42928</v>
      </c>
      <c r="G2502" s="328">
        <v>3572278</v>
      </c>
      <c r="H2502" s="322">
        <v>0</v>
      </c>
      <c r="I2502" s="332" t="s">
        <v>1001</v>
      </c>
      <c r="J2502" s="332" t="s">
        <v>2648</v>
      </c>
      <c r="K2502" s="340" t="s">
        <v>3864</v>
      </c>
    </row>
    <row r="2503" spans="1:11" ht="45" x14ac:dyDescent="0.25">
      <c r="A2503" s="137">
        <v>37</v>
      </c>
      <c r="B2503" s="333" t="s">
        <v>2708</v>
      </c>
      <c r="C2503" s="137" t="s">
        <v>271</v>
      </c>
      <c r="D2503" s="137">
        <v>1</v>
      </c>
      <c r="E2503" s="341" t="s">
        <v>3901</v>
      </c>
      <c r="F2503" s="342">
        <v>42928</v>
      </c>
      <c r="G2503" s="328">
        <v>3572278</v>
      </c>
      <c r="H2503" s="322">
        <v>0</v>
      </c>
      <c r="I2503" s="332" t="s">
        <v>1001</v>
      </c>
      <c r="J2503" s="332" t="s">
        <v>2648</v>
      </c>
      <c r="K2503" s="340" t="s">
        <v>3864</v>
      </c>
    </row>
    <row r="2504" spans="1:11" ht="45" x14ac:dyDescent="0.25">
      <c r="A2504" s="137">
        <v>38</v>
      </c>
      <c r="B2504" s="333" t="s">
        <v>2708</v>
      </c>
      <c r="C2504" s="137" t="s">
        <v>271</v>
      </c>
      <c r="D2504" s="137">
        <v>1</v>
      </c>
      <c r="E2504" s="341" t="s">
        <v>3902</v>
      </c>
      <c r="F2504" s="342">
        <v>42928</v>
      </c>
      <c r="G2504" s="328">
        <v>3572278</v>
      </c>
      <c r="H2504" s="322">
        <v>0</v>
      </c>
      <c r="I2504" s="332" t="s">
        <v>1001</v>
      </c>
      <c r="J2504" s="332" t="s">
        <v>2648</v>
      </c>
      <c r="K2504" s="340" t="s">
        <v>3864</v>
      </c>
    </row>
    <row r="2505" spans="1:11" ht="45" x14ac:dyDescent="0.25">
      <c r="A2505" s="137">
        <v>39</v>
      </c>
      <c r="B2505" s="333" t="s">
        <v>2708</v>
      </c>
      <c r="C2505" s="137" t="s">
        <v>271</v>
      </c>
      <c r="D2505" s="137">
        <v>1</v>
      </c>
      <c r="E2505" s="341" t="s">
        <v>3903</v>
      </c>
      <c r="F2505" s="342">
        <v>42928</v>
      </c>
      <c r="G2505" s="328">
        <v>3572278</v>
      </c>
      <c r="H2505" s="322">
        <v>0</v>
      </c>
      <c r="I2505" s="332" t="s">
        <v>1001</v>
      </c>
      <c r="J2505" s="332" t="s">
        <v>2648</v>
      </c>
      <c r="K2505" s="340" t="s">
        <v>3864</v>
      </c>
    </row>
    <row r="2506" spans="1:11" ht="45" x14ac:dyDescent="0.25">
      <c r="A2506" s="137">
        <v>40</v>
      </c>
      <c r="B2506" s="333" t="s">
        <v>2708</v>
      </c>
      <c r="C2506" s="137" t="s">
        <v>271</v>
      </c>
      <c r="D2506" s="137">
        <v>1</v>
      </c>
      <c r="E2506" s="341" t="s">
        <v>3904</v>
      </c>
      <c r="F2506" s="342">
        <v>42928</v>
      </c>
      <c r="G2506" s="328">
        <v>3572278</v>
      </c>
      <c r="H2506" s="322">
        <v>0</v>
      </c>
      <c r="I2506" s="332" t="s">
        <v>1001</v>
      </c>
      <c r="J2506" s="332" t="s">
        <v>2648</v>
      </c>
      <c r="K2506" s="340" t="s">
        <v>3864</v>
      </c>
    </row>
    <row r="2507" spans="1:11" ht="45" x14ac:dyDescent="0.25">
      <c r="A2507" s="137">
        <v>41</v>
      </c>
      <c r="B2507" s="333" t="s">
        <v>2708</v>
      </c>
      <c r="C2507" s="137" t="s">
        <v>271</v>
      </c>
      <c r="D2507" s="137">
        <v>1</v>
      </c>
      <c r="E2507" s="341" t="s">
        <v>3905</v>
      </c>
      <c r="F2507" s="342">
        <v>42928</v>
      </c>
      <c r="G2507" s="328">
        <v>3572278</v>
      </c>
      <c r="H2507" s="322">
        <v>0</v>
      </c>
      <c r="I2507" s="332" t="s">
        <v>1001</v>
      </c>
      <c r="J2507" s="332" t="s">
        <v>2648</v>
      </c>
      <c r="K2507" s="340" t="s">
        <v>3864</v>
      </c>
    </row>
    <row r="2508" spans="1:11" ht="45" x14ac:dyDescent="0.25">
      <c r="A2508" s="137">
        <v>42</v>
      </c>
      <c r="B2508" s="333" t="s">
        <v>2708</v>
      </c>
      <c r="C2508" s="137" t="s">
        <v>271</v>
      </c>
      <c r="D2508" s="137">
        <v>1</v>
      </c>
      <c r="E2508" s="341" t="s">
        <v>3906</v>
      </c>
      <c r="F2508" s="342">
        <v>42928</v>
      </c>
      <c r="G2508" s="328">
        <v>3572278</v>
      </c>
      <c r="H2508" s="322">
        <v>0</v>
      </c>
      <c r="I2508" s="332" t="s">
        <v>1001</v>
      </c>
      <c r="J2508" s="332" t="s">
        <v>2648</v>
      </c>
      <c r="K2508" s="340" t="s">
        <v>3864</v>
      </c>
    </row>
    <row r="2509" spans="1:11" ht="45" x14ac:dyDescent="0.25">
      <c r="A2509" s="137">
        <v>43</v>
      </c>
      <c r="B2509" s="333" t="s">
        <v>2708</v>
      </c>
      <c r="C2509" s="137" t="s">
        <v>271</v>
      </c>
      <c r="D2509" s="137">
        <v>1</v>
      </c>
      <c r="E2509" s="341" t="s">
        <v>3907</v>
      </c>
      <c r="F2509" s="342">
        <v>42928</v>
      </c>
      <c r="G2509" s="328">
        <v>3572278</v>
      </c>
      <c r="H2509" s="322">
        <v>0</v>
      </c>
      <c r="I2509" s="332" t="s">
        <v>1001</v>
      </c>
      <c r="J2509" s="332" t="s">
        <v>2648</v>
      </c>
      <c r="K2509" s="340" t="s">
        <v>3864</v>
      </c>
    </row>
    <row r="2510" spans="1:11" ht="45" x14ac:dyDescent="0.25">
      <c r="A2510" s="137">
        <v>44</v>
      </c>
      <c r="B2510" s="333" t="s">
        <v>2708</v>
      </c>
      <c r="C2510" s="137" t="s">
        <v>271</v>
      </c>
      <c r="D2510" s="137">
        <v>1</v>
      </c>
      <c r="E2510" s="341" t="s">
        <v>3908</v>
      </c>
      <c r="F2510" s="342">
        <v>42928</v>
      </c>
      <c r="G2510" s="328">
        <v>3572278</v>
      </c>
      <c r="H2510" s="322">
        <v>0</v>
      </c>
      <c r="I2510" s="332" t="s">
        <v>1001</v>
      </c>
      <c r="J2510" s="332" t="s">
        <v>2648</v>
      </c>
      <c r="K2510" s="340" t="s">
        <v>3864</v>
      </c>
    </row>
    <row r="2511" spans="1:11" ht="45" x14ac:dyDescent="0.25">
      <c r="A2511" s="137">
        <v>45</v>
      </c>
      <c r="B2511" s="333" t="s">
        <v>2708</v>
      </c>
      <c r="C2511" s="137" t="s">
        <v>271</v>
      </c>
      <c r="D2511" s="137">
        <v>1</v>
      </c>
      <c r="E2511" s="341" t="s">
        <v>3909</v>
      </c>
      <c r="F2511" s="342">
        <v>42928</v>
      </c>
      <c r="G2511" s="328">
        <v>3572278</v>
      </c>
      <c r="H2511" s="322">
        <v>0</v>
      </c>
      <c r="I2511" s="332" t="s">
        <v>1001</v>
      </c>
      <c r="J2511" s="332" t="s">
        <v>2648</v>
      </c>
      <c r="K2511" s="340" t="s">
        <v>3864</v>
      </c>
    </row>
    <row r="2512" spans="1:11" ht="45" x14ac:dyDescent="0.25">
      <c r="A2512" s="137">
        <v>46</v>
      </c>
      <c r="B2512" s="333" t="s">
        <v>2708</v>
      </c>
      <c r="C2512" s="137" t="s">
        <v>271</v>
      </c>
      <c r="D2512" s="137">
        <v>1</v>
      </c>
      <c r="E2512" s="341" t="s">
        <v>3910</v>
      </c>
      <c r="F2512" s="342">
        <v>42928</v>
      </c>
      <c r="G2512" s="328">
        <v>3572278</v>
      </c>
      <c r="H2512" s="322">
        <v>0</v>
      </c>
      <c r="I2512" s="332" t="s">
        <v>1001</v>
      </c>
      <c r="J2512" s="332" t="s">
        <v>2648</v>
      </c>
      <c r="K2512" s="340" t="s">
        <v>3864</v>
      </c>
    </row>
    <row r="2513" spans="1:11" x14ac:dyDescent="0.25">
      <c r="A2513" s="137">
        <v>47</v>
      </c>
      <c r="B2513" s="317" t="s">
        <v>3911</v>
      </c>
      <c r="C2513" s="137" t="s">
        <v>271</v>
      </c>
      <c r="D2513" s="137">
        <v>1</v>
      </c>
      <c r="E2513" s="318" t="s">
        <v>3912</v>
      </c>
      <c r="F2513" s="322" t="s">
        <v>3913</v>
      </c>
      <c r="G2513" s="321">
        <v>5944400</v>
      </c>
      <c r="H2513" s="322">
        <v>0</v>
      </c>
      <c r="I2513" s="332" t="s">
        <v>1001</v>
      </c>
      <c r="J2513" s="332" t="s">
        <v>2648</v>
      </c>
      <c r="K2513" s="340" t="s">
        <v>3864</v>
      </c>
    </row>
    <row r="2514" spans="1:11" ht="45" x14ac:dyDescent="0.25">
      <c r="A2514" s="137">
        <v>48</v>
      </c>
      <c r="B2514" s="317" t="s">
        <v>942</v>
      </c>
      <c r="C2514" s="137" t="s">
        <v>271</v>
      </c>
      <c r="D2514" s="137">
        <v>1</v>
      </c>
      <c r="E2514" s="318" t="s">
        <v>3914</v>
      </c>
      <c r="F2514" s="318" t="s">
        <v>944</v>
      </c>
      <c r="G2514" s="328">
        <v>15363602</v>
      </c>
      <c r="H2514" s="322">
        <v>0</v>
      </c>
      <c r="I2514" s="332" t="s">
        <v>1001</v>
      </c>
      <c r="J2514" s="332" t="s">
        <v>2648</v>
      </c>
      <c r="K2514" s="340" t="s">
        <v>3864</v>
      </c>
    </row>
    <row r="2515" spans="1:11" ht="45" x14ac:dyDescent="0.25">
      <c r="A2515" s="137">
        <v>49</v>
      </c>
      <c r="B2515" s="317" t="s">
        <v>945</v>
      </c>
      <c r="C2515" s="137" t="s">
        <v>271</v>
      </c>
      <c r="D2515" s="137">
        <v>1</v>
      </c>
      <c r="E2515" s="318" t="s">
        <v>3915</v>
      </c>
      <c r="F2515" s="318" t="s">
        <v>944</v>
      </c>
      <c r="G2515" s="328">
        <v>14643433</v>
      </c>
      <c r="H2515" s="322">
        <v>0</v>
      </c>
      <c r="I2515" s="332" t="s">
        <v>1001</v>
      </c>
      <c r="J2515" s="332" t="s">
        <v>2648</v>
      </c>
      <c r="K2515" s="340" t="s">
        <v>3864</v>
      </c>
    </row>
    <row r="2516" spans="1:11" ht="45" x14ac:dyDescent="0.25">
      <c r="A2516" s="137">
        <v>50</v>
      </c>
      <c r="B2516" s="317" t="s">
        <v>942</v>
      </c>
      <c r="C2516" s="137" t="s">
        <v>271</v>
      </c>
      <c r="D2516" s="137">
        <v>1</v>
      </c>
      <c r="E2516" s="318" t="s">
        <v>2702</v>
      </c>
      <c r="F2516" s="318" t="s">
        <v>1137</v>
      </c>
      <c r="G2516" s="328">
        <v>15363602</v>
      </c>
      <c r="H2516" s="137">
        <v>0</v>
      </c>
      <c r="I2516" s="137" t="s">
        <v>1001</v>
      </c>
      <c r="J2516" s="137" t="s">
        <v>2648</v>
      </c>
      <c r="K2516" s="340" t="s">
        <v>3864</v>
      </c>
    </row>
    <row r="2517" spans="1:11" ht="45" x14ac:dyDescent="0.25">
      <c r="A2517" s="137">
        <v>51</v>
      </c>
      <c r="B2517" s="317" t="s">
        <v>2708</v>
      </c>
      <c r="C2517" s="137" t="s">
        <v>271</v>
      </c>
      <c r="D2517" s="137">
        <v>1</v>
      </c>
      <c r="E2517" s="318" t="s">
        <v>2709</v>
      </c>
      <c r="F2517" s="318" t="s">
        <v>1137</v>
      </c>
      <c r="G2517" s="328">
        <v>3571700</v>
      </c>
      <c r="H2517" s="137">
        <v>0</v>
      </c>
      <c r="I2517" s="137" t="s">
        <v>1001</v>
      </c>
      <c r="J2517" s="137" t="s">
        <v>2648</v>
      </c>
      <c r="K2517" s="340" t="s">
        <v>3864</v>
      </c>
    </row>
    <row r="2518" spans="1:11" ht="45" x14ac:dyDescent="0.25">
      <c r="A2518" s="137">
        <v>52</v>
      </c>
      <c r="B2518" s="317" t="s">
        <v>2708</v>
      </c>
      <c r="C2518" s="137" t="s">
        <v>271</v>
      </c>
      <c r="D2518" s="137">
        <v>1</v>
      </c>
      <c r="E2518" s="318" t="s">
        <v>2711</v>
      </c>
      <c r="F2518" s="318" t="s">
        <v>2710</v>
      </c>
      <c r="G2518" s="328">
        <v>3571700</v>
      </c>
      <c r="H2518" s="137">
        <v>0</v>
      </c>
      <c r="I2518" s="137" t="s">
        <v>1001</v>
      </c>
      <c r="J2518" s="137" t="s">
        <v>2648</v>
      </c>
      <c r="K2518" s="340" t="s">
        <v>3864</v>
      </c>
    </row>
    <row r="2519" spans="1:11" ht="30" x14ac:dyDescent="0.25">
      <c r="A2519" s="137">
        <v>53</v>
      </c>
      <c r="B2519" s="317" t="s">
        <v>2813</v>
      </c>
      <c r="C2519" s="137" t="s">
        <v>271</v>
      </c>
      <c r="D2519" s="137">
        <v>1</v>
      </c>
      <c r="E2519" s="318" t="s">
        <v>2814</v>
      </c>
      <c r="F2519" s="318" t="s">
        <v>2815</v>
      </c>
      <c r="G2519" s="328">
        <v>6786000</v>
      </c>
      <c r="H2519" s="137">
        <v>0</v>
      </c>
      <c r="I2519" s="137" t="s">
        <v>1001</v>
      </c>
      <c r="J2519" s="137" t="s">
        <v>2648</v>
      </c>
      <c r="K2519" s="340" t="s">
        <v>3864</v>
      </c>
    </row>
    <row r="2520" spans="1:11" ht="30" x14ac:dyDescent="0.25">
      <c r="A2520" s="137">
        <v>54</v>
      </c>
      <c r="B2520" s="323" t="s">
        <v>2821</v>
      </c>
      <c r="C2520" s="137" t="s">
        <v>271</v>
      </c>
      <c r="D2520" s="137">
        <v>1</v>
      </c>
      <c r="E2520" s="137" t="s">
        <v>2822</v>
      </c>
      <c r="F2520" s="324" t="s">
        <v>2823</v>
      </c>
      <c r="G2520" s="328">
        <v>9445493</v>
      </c>
      <c r="H2520" s="137">
        <v>0</v>
      </c>
      <c r="I2520" s="137" t="s">
        <v>1001</v>
      </c>
      <c r="J2520" s="137" t="s">
        <v>2648</v>
      </c>
      <c r="K2520" s="320" t="s">
        <v>3864</v>
      </c>
    </row>
    <row r="2521" spans="1:11" ht="30" x14ac:dyDescent="0.25">
      <c r="A2521" s="137">
        <v>55</v>
      </c>
      <c r="B2521" s="317" t="s">
        <v>3923</v>
      </c>
      <c r="C2521" s="137" t="s">
        <v>271</v>
      </c>
      <c r="D2521" s="137">
        <v>1</v>
      </c>
      <c r="E2521" s="318" t="s">
        <v>3924</v>
      </c>
      <c r="F2521" s="318" t="s">
        <v>707</v>
      </c>
      <c r="G2521" s="328">
        <v>14155000</v>
      </c>
      <c r="H2521" s="137">
        <v>0</v>
      </c>
      <c r="I2521" s="338" t="s">
        <v>24</v>
      </c>
      <c r="J2521" s="332" t="s">
        <v>2648</v>
      </c>
      <c r="K2521" s="340" t="s">
        <v>3864</v>
      </c>
    </row>
    <row r="2522" spans="1:11" ht="30" x14ac:dyDescent="0.25">
      <c r="A2522" s="137">
        <v>56</v>
      </c>
      <c r="B2522" s="317" t="s">
        <v>2699</v>
      </c>
      <c r="C2522" s="137" t="s">
        <v>271</v>
      </c>
      <c r="D2522" s="137">
        <v>1</v>
      </c>
      <c r="E2522" s="318" t="s">
        <v>2700</v>
      </c>
      <c r="F2522" s="318" t="s">
        <v>2701</v>
      </c>
      <c r="G2522" s="319">
        <v>22839280</v>
      </c>
      <c r="H2522" s="137">
        <v>0</v>
      </c>
      <c r="I2522" s="137" t="s">
        <v>1001</v>
      </c>
      <c r="J2522" s="137" t="s">
        <v>2648</v>
      </c>
      <c r="K2522" s="320" t="s">
        <v>3864</v>
      </c>
    </row>
    <row r="2523" spans="1:11" ht="30" x14ac:dyDescent="0.25">
      <c r="A2523" s="137">
        <v>57</v>
      </c>
      <c r="B2523" s="327" t="s">
        <v>4791</v>
      </c>
      <c r="C2523" s="322" t="s">
        <v>271</v>
      </c>
      <c r="D2523" s="322">
        <v>1</v>
      </c>
      <c r="E2523" s="322" t="s">
        <v>4792</v>
      </c>
      <c r="F2523" s="330">
        <v>42041</v>
      </c>
      <c r="G2523" s="328">
        <v>221003282</v>
      </c>
      <c r="H2523" s="322">
        <v>0</v>
      </c>
      <c r="I2523" s="338" t="s">
        <v>24</v>
      </c>
      <c r="J2523" s="322" t="s">
        <v>2648</v>
      </c>
      <c r="K2523" s="329" t="s">
        <v>3864</v>
      </c>
    </row>
    <row r="2524" spans="1:11" ht="30" x14ac:dyDescent="0.25">
      <c r="A2524" s="137">
        <v>58</v>
      </c>
      <c r="B2524" s="327" t="s">
        <v>4793</v>
      </c>
      <c r="C2524" s="322" t="s">
        <v>271</v>
      </c>
      <c r="D2524" s="322">
        <v>1</v>
      </c>
      <c r="E2524" s="322" t="s">
        <v>4794</v>
      </c>
      <c r="F2524" s="330">
        <v>39792</v>
      </c>
      <c r="G2524" s="328">
        <v>83880339</v>
      </c>
      <c r="H2524" s="322">
        <v>0</v>
      </c>
      <c r="I2524" s="332" t="s">
        <v>24</v>
      </c>
      <c r="J2524" s="322" t="s">
        <v>2648</v>
      </c>
      <c r="K2524" s="329" t="s">
        <v>3864</v>
      </c>
    </row>
    <row r="2525" spans="1:11" ht="30" x14ac:dyDescent="0.25">
      <c r="A2525" s="137">
        <v>59</v>
      </c>
      <c r="B2525" s="333" t="s">
        <v>3793</v>
      </c>
      <c r="C2525" s="322" t="s">
        <v>271</v>
      </c>
      <c r="D2525" s="322">
        <v>1</v>
      </c>
      <c r="E2525" s="341" t="s">
        <v>3794</v>
      </c>
      <c r="F2525" s="341" t="s">
        <v>3795</v>
      </c>
      <c r="G2525" s="328">
        <v>875823300</v>
      </c>
      <c r="H2525" s="322">
        <v>0</v>
      </c>
      <c r="I2525" s="322" t="s">
        <v>24</v>
      </c>
      <c r="J2525" s="322" t="s">
        <v>2648</v>
      </c>
      <c r="K2525" s="329" t="s">
        <v>3864</v>
      </c>
    </row>
    <row r="2526" spans="1:11" ht="30" x14ac:dyDescent="0.25">
      <c r="A2526" s="137">
        <v>60</v>
      </c>
      <c r="B2526" s="333" t="s">
        <v>4795</v>
      </c>
      <c r="C2526" s="322" t="s">
        <v>271</v>
      </c>
      <c r="D2526" s="322">
        <v>1</v>
      </c>
      <c r="E2526" s="322" t="s">
        <v>4796</v>
      </c>
      <c r="F2526" s="330">
        <v>41403</v>
      </c>
      <c r="G2526" s="328">
        <v>96388215</v>
      </c>
      <c r="H2526" s="322">
        <v>0</v>
      </c>
      <c r="I2526" s="322" t="s">
        <v>24</v>
      </c>
      <c r="J2526" s="322" t="s">
        <v>2648</v>
      </c>
      <c r="K2526" s="329" t="s">
        <v>3864</v>
      </c>
    </row>
    <row r="2527" spans="1:11" ht="30" x14ac:dyDescent="0.25">
      <c r="A2527" s="137">
        <v>61</v>
      </c>
      <c r="B2527" s="317" t="s">
        <v>2687</v>
      </c>
      <c r="C2527" s="137" t="s">
        <v>271</v>
      </c>
      <c r="D2527" s="137">
        <v>1</v>
      </c>
      <c r="E2527" s="318" t="s">
        <v>2688</v>
      </c>
      <c r="F2527" s="318" t="s">
        <v>2689</v>
      </c>
      <c r="G2527" s="319">
        <v>12045000</v>
      </c>
      <c r="H2527" s="137">
        <v>0</v>
      </c>
      <c r="I2527" s="326" t="s">
        <v>3979</v>
      </c>
      <c r="J2527" s="137" t="s">
        <v>2648</v>
      </c>
      <c r="K2527" s="326"/>
    </row>
    <row r="2528" spans="1:11" ht="30" x14ac:dyDescent="0.25">
      <c r="A2528" s="137">
        <v>62</v>
      </c>
      <c r="B2528" s="317" t="s">
        <v>2705</v>
      </c>
      <c r="C2528" s="137" t="s">
        <v>271</v>
      </c>
      <c r="D2528" s="137">
        <v>1</v>
      </c>
      <c r="E2528" s="318" t="s">
        <v>2706</v>
      </c>
      <c r="F2528" s="318" t="s">
        <v>2707</v>
      </c>
      <c r="G2528" s="319">
        <v>3872000</v>
      </c>
      <c r="H2528" s="137">
        <v>0</v>
      </c>
      <c r="I2528" s="137" t="s">
        <v>1001</v>
      </c>
      <c r="J2528" s="137" t="s">
        <v>2648</v>
      </c>
      <c r="K2528" s="320" t="s">
        <v>3610</v>
      </c>
    </row>
    <row r="2529" spans="1:11" ht="30" x14ac:dyDescent="0.25">
      <c r="A2529" s="137">
        <v>63</v>
      </c>
      <c r="B2529" s="317" t="s">
        <v>2712</v>
      </c>
      <c r="C2529" s="137" t="s">
        <v>271</v>
      </c>
      <c r="D2529" s="137">
        <v>1</v>
      </c>
      <c r="E2529" s="318" t="s">
        <v>2713</v>
      </c>
      <c r="F2529" s="318" t="s">
        <v>2714</v>
      </c>
      <c r="G2529" s="319">
        <v>31827500</v>
      </c>
      <c r="H2529" s="137">
        <v>0</v>
      </c>
      <c r="I2529" s="326" t="s">
        <v>3979</v>
      </c>
      <c r="J2529" s="137" t="s">
        <v>2648</v>
      </c>
      <c r="K2529" s="320"/>
    </row>
    <row r="2530" spans="1:11" x14ac:dyDescent="0.25">
      <c r="A2530" s="137">
        <v>64</v>
      </c>
      <c r="B2530" s="317" t="s">
        <v>2484</v>
      </c>
      <c r="C2530" s="137" t="s">
        <v>2670</v>
      </c>
      <c r="D2530" s="137">
        <v>1</v>
      </c>
      <c r="E2530" s="318" t="s">
        <v>2715</v>
      </c>
      <c r="F2530" s="318" t="s">
        <v>2685</v>
      </c>
      <c r="G2530" s="319">
        <v>12700000</v>
      </c>
      <c r="H2530" s="137">
        <v>0</v>
      </c>
      <c r="I2530" s="137" t="s">
        <v>1001</v>
      </c>
      <c r="J2530" s="343" t="s">
        <v>2648</v>
      </c>
      <c r="K2530" s="320" t="s">
        <v>3610</v>
      </c>
    </row>
    <row r="2531" spans="1:11" x14ac:dyDescent="0.25">
      <c r="A2531" s="137">
        <v>65</v>
      </c>
      <c r="B2531" s="317" t="s">
        <v>2484</v>
      </c>
      <c r="C2531" s="137" t="s">
        <v>2670</v>
      </c>
      <c r="D2531" s="137">
        <v>1</v>
      </c>
      <c r="E2531" s="318" t="s">
        <v>2716</v>
      </c>
      <c r="F2531" s="318" t="s">
        <v>2680</v>
      </c>
      <c r="G2531" s="319">
        <v>12700000</v>
      </c>
      <c r="H2531" s="137">
        <v>0</v>
      </c>
      <c r="I2531" s="137" t="s">
        <v>1001</v>
      </c>
      <c r="J2531" s="343" t="s">
        <v>2648</v>
      </c>
      <c r="K2531" s="320" t="s">
        <v>3610</v>
      </c>
    </row>
    <row r="2532" spans="1:11" ht="30" x14ac:dyDescent="0.25">
      <c r="A2532" s="137">
        <v>66</v>
      </c>
      <c r="B2532" s="317" t="s">
        <v>2666</v>
      </c>
      <c r="C2532" s="137" t="s">
        <v>271</v>
      </c>
      <c r="D2532" s="137">
        <v>1</v>
      </c>
      <c r="E2532" s="318" t="s">
        <v>2718</v>
      </c>
      <c r="F2532" s="318" t="s">
        <v>2665</v>
      </c>
      <c r="G2532" s="319">
        <v>11759000</v>
      </c>
      <c r="H2532" s="137">
        <v>0</v>
      </c>
      <c r="I2532" s="137" t="s">
        <v>1001</v>
      </c>
      <c r="J2532" s="137" t="s">
        <v>2648</v>
      </c>
      <c r="K2532" s="320" t="s">
        <v>3610</v>
      </c>
    </row>
    <row r="2533" spans="1:11" ht="30" x14ac:dyDescent="0.25">
      <c r="A2533" s="137">
        <v>67</v>
      </c>
      <c r="B2533" s="317" t="s">
        <v>2666</v>
      </c>
      <c r="C2533" s="137" t="s">
        <v>271</v>
      </c>
      <c r="D2533" s="137">
        <v>1</v>
      </c>
      <c r="E2533" s="318" t="s">
        <v>2719</v>
      </c>
      <c r="F2533" s="318" t="s">
        <v>2665</v>
      </c>
      <c r="G2533" s="319">
        <v>11759000</v>
      </c>
      <c r="H2533" s="137">
        <v>0</v>
      </c>
      <c r="I2533" s="137" t="s">
        <v>1001</v>
      </c>
      <c r="J2533" s="137" t="s">
        <v>2648</v>
      </c>
      <c r="K2533" s="320" t="s">
        <v>3610</v>
      </c>
    </row>
    <row r="2534" spans="1:11" ht="30" x14ac:dyDescent="0.25">
      <c r="A2534" s="137">
        <v>68</v>
      </c>
      <c r="B2534" s="317" t="s">
        <v>2720</v>
      </c>
      <c r="C2534" s="137" t="s">
        <v>271</v>
      </c>
      <c r="D2534" s="137">
        <v>1</v>
      </c>
      <c r="E2534" s="318" t="s">
        <v>2721</v>
      </c>
      <c r="F2534" s="318" t="s">
        <v>2665</v>
      </c>
      <c r="G2534" s="319">
        <v>11759000</v>
      </c>
      <c r="H2534" s="137">
        <v>0</v>
      </c>
      <c r="I2534" s="137" t="s">
        <v>1001</v>
      </c>
      <c r="J2534" s="137" t="s">
        <v>2648</v>
      </c>
      <c r="K2534" s="320" t="s">
        <v>3610</v>
      </c>
    </row>
    <row r="2535" spans="1:11" ht="30" x14ac:dyDescent="0.25">
      <c r="A2535" s="137">
        <v>69</v>
      </c>
      <c r="B2535" s="317" t="s">
        <v>2722</v>
      </c>
      <c r="C2535" s="137" t="s">
        <v>271</v>
      </c>
      <c r="D2535" s="137">
        <v>1</v>
      </c>
      <c r="E2535" s="318" t="s">
        <v>2723</v>
      </c>
      <c r="F2535" s="318" t="s">
        <v>2724</v>
      </c>
      <c r="G2535" s="319">
        <v>24860000</v>
      </c>
      <c r="H2535" s="137">
        <v>0</v>
      </c>
      <c r="I2535" s="137" t="s">
        <v>1001</v>
      </c>
      <c r="J2535" s="137" t="s">
        <v>2648</v>
      </c>
      <c r="K2535" s="320" t="s">
        <v>3610</v>
      </c>
    </row>
    <row r="2536" spans="1:11" ht="30" x14ac:dyDescent="0.25">
      <c r="A2536" s="137">
        <v>70</v>
      </c>
      <c r="B2536" s="317" t="s">
        <v>2725</v>
      </c>
      <c r="C2536" s="137" t="s">
        <v>271</v>
      </c>
      <c r="D2536" s="137">
        <v>1</v>
      </c>
      <c r="E2536" s="318" t="s">
        <v>2726</v>
      </c>
      <c r="F2536" s="318" t="s">
        <v>2724</v>
      </c>
      <c r="G2536" s="319">
        <v>13420000</v>
      </c>
      <c r="H2536" s="137">
        <v>0</v>
      </c>
      <c r="I2536" s="137" t="s">
        <v>1001</v>
      </c>
      <c r="J2536" s="137" t="s">
        <v>2648</v>
      </c>
      <c r="K2536" s="320" t="s">
        <v>3610</v>
      </c>
    </row>
    <row r="2537" spans="1:11" ht="30" x14ac:dyDescent="0.25">
      <c r="A2537" s="137">
        <v>71</v>
      </c>
      <c r="B2537" s="317" t="s">
        <v>2725</v>
      </c>
      <c r="C2537" s="137" t="s">
        <v>271</v>
      </c>
      <c r="D2537" s="137">
        <v>1</v>
      </c>
      <c r="E2537" s="318" t="s">
        <v>2727</v>
      </c>
      <c r="F2537" s="318" t="s">
        <v>2724</v>
      </c>
      <c r="G2537" s="319">
        <v>13420000</v>
      </c>
      <c r="H2537" s="137">
        <v>0</v>
      </c>
      <c r="I2537" s="137" t="s">
        <v>1001</v>
      </c>
      <c r="J2537" s="137" t="s">
        <v>2648</v>
      </c>
      <c r="K2537" s="320" t="s">
        <v>3610</v>
      </c>
    </row>
    <row r="2538" spans="1:11" ht="45" x14ac:dyDescent="0.25">
      <c r="A2538" s="137">
        <v>72</v>
      </c>
      <c r="B2538" s="317" t="s">
        <v>2728</v>
      </c>
      <c r="C2538" s="137" t="s">
        <v>271</v>
      </c>
      <c r="D2538" s="137">
        <v>1</v>
      </c>
      <c r="E2538" s="318" t="s">
        <v>2729</v>
      </c>
      <c r="F2538" s="318" t="s">
        <v>2730</v>
      </c>
      <c r="G2538" s="319">
        <v>1815000</v>
      </c>
      <c r="H2538" s="137">
        <v>0</v>
      </c>
      <c r="I2538" s="137" t="s">
        <v>1001</v>
      </c>
      <c r="J2538" s="137" t="s">
        <v>2648</v>
      </c>
      <c r="K2538" s="320" t="s">
        <v>3610</v>
      </c>
    </row>
    <row r="2539" spans="1:11" ht="45" x14ac:dyDescent="0.25">
      <c r="A2539" s="137">
        <v>73</v>
      </c>
      <c r="B2539" s="317" t="s">
        <v>2728</v>
      </c>
      <c r="C2539" s="137" t="s">
        <v>271</v>
      </c>
      <c r="D2539" s="137">
        <v>1</v>
      </c>
      <c r="E2539" s="318" t="s">
        <v>2731</v>
      </c>
      <c r="F2539" s="318" t="s">
        <v>2730</v>
      </c>
      <c r="G2539" s="319">
        <v>1815000</v>
      </c>
      <c r="H2539" s="137">
        <v>0</v>
      </c>
      <c r="I2539" s="137" t="s">
        <v>1001</v>
      </c>
      <c r="J2539" s="137" t="s">
        <v>2648</v>
      </c>
      <c r="K2539" s="320" t="s">
        <v>3610</v>
      </c>
    </row>
    <row r="2540" spans="1:11" ht="75" x14ac:dyDescent="0.25">
      <c r="A2540" s="137">
        <v>74</v>
      </c>
      <c r="B2540" s="317" t="s">
        <v>2737</v>
      </c>
      <c r="C2540" s="137" t="s">
        <v>271</v>
      </c>
      <c r="D2540" s="137">
        <v>1</v>
      </c>
      <c r="E2540" s="318" t="s">
        <v>2738</v>
      </c>
      <c r="F2540" s="318" t="s">
        <v>2739</v>
      </c>
      <c r="G2540" s="319">
        <v>1931000</v>
      </c>
      <c r="H2540" s="137">
        <v>0</v>
      </c>
      <c r="I2540" s="137" t="s">
        <v>1001</v>
      </c>
      <c r="J2540" s="137" t="s">
        <v>2648</v>
      </c>
      <c r="K2540" s="320" t="s">
        <v>3610</v>
      </c>
    </row>
    <row r="2541" spans="1:11" ht="60" x14ac:dyDescent="0.25">
      <c r="A2541" s="137">
        <v>75</v>
      </c>
      <c r="B2541" s="317" t="s">
        <v>2749</v>
      </c>
      <c r="C2541" s="137" t="s">
        <v>271</v>
      </c>
      <c r="D2541" s="137">
        <v>1</v>
      </c>
      <c r="E2541" s="318" t="s">
        <v>2750</v>
      </c>
      <c r="F2541" s="318" t="s">
        <v>2751</v>
      </c>
      <c r="G2541" s="319">
        <v>12181818</v>
      </c>
      <c r="H2541" s="137">
        <v>0</v>
      </c>
      <c r="I2541" s="322" t="s">
        <v>24</v>
      </c>
      <c r="J2541" s="137" t="s">
        <v>2648</v>
      </c>
      <c r="K2541" s="320" t="s">
        <v>3610</v>
      </c>
    </row>
    <row r="2542" spans="1:11" ht="30" x14ac:dyDescent="0.25">
      <c r="A2542" s="137">
        <v>76</v>
      </c>
      <c r="B2542" s="317" t="s">
        <v>2638</v>
      </c>
      <c r="C2542" s="137" t="s">
        <v>271</v>
      </c>
      <c r="D2542" s="137">
        <v>1</v>
      </c>
      <c r="E2542" s="318" t="s">
        <v>2639</v>
      </c>
      <c r="F2542" s="318" t="s">
        <v>2640</v>
      </c>
      <c r="G2542" s="319">
        <v>35750000</v>
      </c>
      <c r="H2542" s="137">
        <v>0</v>
      </c>
      <c r="I2542" s="322" t="s">
        <v>24</v>
      </c>
      <c r="J2542" s="137" t="s">
        <v>2648</v>
      </c>
      <c r="K2542" s="320" t="s">
        <v>3610</v>
      </c>
    </row>
    <row r="2543" spans="1:11" ht="30" x14ac:dyDescent="0.25">
      <c r="A2543" s="137">
        <v>77</v>
      </c>
      <c r="B2543" s="317" t="s">
        <v>2752</v>
      </c>
      <c r="C2543" s="137" t="s">
        <v>271</v>
      </c>
      <c r="D2543" s="137">
        <v>1</v>
      </c>
      <c r="E2543" s="318" t="s">
        <v>2753</v>
      </c>
      <c r="F2543" s="318" t="s">
        <v>2754</v>
      </c>
      <c r="G2543" s="319">
        <v>1580000</v>
      </c>
      <c r="H2543" s="137">
        <v>0</v>
      </c>
      <c r="I2543" s="322" t="s">
        <v>24</v>
      </c>
      <c r="J2543" s="137" t="s">
        <v>2648</v>
      </c>
      <c r="K2543" s="320" t="s">
        <v>3610</v>
      </c>
    </row>
    <row r="2544" spans="1:11" x14ac:dyDescent="0.25">
      <c r="A2544" s="137">
        <v>78</v>
      </c>
      <c r="B2544" s="317" t="s">
        <v>2758</v>
      </c>
      <c r="C2544" s="137" t="s">
        <v>2670</v>
      </c>
      <c r="D2544" s="137">
        <v>1</v>
      </c>
      <c r="E2544" s="318" t="s">
        <v>2759</v>
      </c>
      <c r="F2544" s="318" t="s">
        <v>1237</v>
      </c>
      <c r="G2544" s="319">
        <v>16941100</v>
      </c>
      <c r="H2544" s="137">
        <v>0</v>
      </c>
      <c r="I2544" s="137" t="s">
        <v>1001</v>
      </c>
      <c r="J2544" s="343" t="s">
        <v>2648</v>
      </c>
      <c r="K2544" s="320" t="s">
        <v>3610</v>
      </c>
    </row>
    <row r="2545" spans="1:11" ht="30" x14ac:dyDescent="0.25">
      <c r="A2545" s="137">
        <v>79</v>
      </c>
      <c r="B2545" s="317" t="s">
        <v>2761</v>
      </c>
      <c r="C2545" s="137" t="s">
        <v>271</v>
      </c>
      <c r="D2545" s="137">
        <v>1</v>
      </c>
      <c r="E2545" s="318" t="s">
        <v>2762</v>
      </c>
      <c r="F2545" s="318" t="s">
        <v>2763</v>
      </c>
      <c r="G2545" s="319">
        <v>17500000</v>
      </c>
      <c r="H2545" s="137">
        <v>0</v>
      </c>
      <c r="I2545" s="326" t="s">
        <v>3979</v>
      </c>
      <c r="J2545" s="137" t="s">
        <v>2648</v>
      </c>
      <c r="K2545" s="320" t="s">
        <v>3610</v>
      </c>
    </row>
    <row r="2546" spans="1:11" ht="30" x14ac:dyDescent="0.25">
      <c r="A2546" s="137">
        <v>80</v>
      </c>
      <c r="B2546" s="317" t="s">
        <v>2484</v>
      </c>
      <c r="C2546" s="137" t="s">
        <v>2670</v>
      </c>
      <c r="D2546" s="137">
        <v>1</v>
      </c>
      <c r="E2546" s="318" t="s">
        <v>2768</v>
      </c>
      <c r="F2546" s="318" t="s">
        <v>2769</v>
      </c>
      <c r="G2546" s="319">
        <v>12700000</v>
      </c>
      <c r="H2546" s="137">
        <v>0</v>
      </c>
      <c r="I2546" s="137" t="s">
        <v>1001</v>
      </c>
      <c r="J2546" s="343" t="s">
        <v>2648</v>
      </c>
      <c r="K2546" s="320" t="s">
        <v>3626</v>
      </c>
    </row>
    <row r="2547" spans="1:11" ht="30" x14ac:dyDescent="0.25">
      <c r="A2547" s="137">
        <v>81</v>
      </c>
      <c r="B2547" s="317" t="s">
        <v>2484</v>
      </c>
      <c r="C2547" s="137" t="s">
        <v>2670</v>
      </c>
      <c r="D2547" s="137">
        <v>1</v>
      </c>
      <c r="E2547" s="318" t="s">
        <v>2773</v>
      </c>
      <c r="F2547" s="318" t="s">
        <v>1169</v>
      </c>
      <c r="G2547" s="319">
        <v>13370000</v>
      </c>
      <c r="H2547" s="137">
        <v>0</v>
      </c>
      <c r="I2547" s="326" t="s">
        <v>3979</v>
      </c>
      <c r="J2547" s="343" t="s">
        <v>2648</v>
      </c>
      <c r="K2547" s="320"/>
    </row>
    <row r="2548" spans="1:11" x14ac:dyDescent="0.25">
      <c r="A2548" s="137">
        <v>82</v>
      </c>
      <c r="B2548" s="317" t="s">
        <v>2294</v>
      </c>
      <c r="C2548" s="137" t="s">
        <v>271</v>
      </c>
      <c r="D2548" s="137">
        <v>1</v>
      </c>
      <c r="E2548" s="318" t="s">
        <v>2777</v>
      </c>
      <c r="F2548" s="324">
        <v>39086</v>
      </c>
      <c r="G2548" s="319">
        <v>12440909</v>
      </c>
      <c r="H2548" s="137">
        <v>0</v>
      </c>
      <c r="I2548" s="137" t="s">
        <v>1001</v>
      </c>
      <c r="J2548" s="137" t="s">
        <v>2648</v>
      </c>
      <c r="K2548" s="320" t="s">
        <v>4797</v>
      </c>
    </row>
    <row r="2549" spans="1:11" ht="30" x14ac:dyDescent="0.25">
      <c r="A2549" s="137">
        <v>83</v>
      </c>
      <c r="B2549" s="317" t="s">
        <v>2778</v>
      </c>
      <c r="C2549" s="137" t="s">
        <v>271</v>
      </c>
      <c r="D2549" s="137">
        <v>1</v>
      </c>
      <c r="E2549" s="318" t="s">
        <v>2779</v>
      </c>
      <c r="F2549" s="318" t="s">
        <v>2780</v>
      </c>
      <c r="G2549" s="321">
        <v>25238000</v>
      </c>
      <c r="H2549" s="137">
        <v>0</v>
      </c>
      <c r="I2549" s="326" t="s">
        <v>3979</v>
      </c>
      <c r="J2549" s="137" t="s">
        <v>2648</v>
      </c>
      <c r="K2549" s="320" t="s">
        <v>3610</v>
      </c>
    </row>
    <row r="2550" spans="1:11" ht="30" x14ac:dyDescent="0.25">
      <c r="A2550" s="137">
        <v>84</v>
      </c>
      <c r="B2550" s="317" t="s">
        <v>2781</v>
      </c>
      <c r="C2550" s="137" t="s">
        <v>271</v>
      </c>
      <c r="D2550" s="137">
        <v>1</v>
      </c>
      <c r="E2550" s="318" t="s">
        <v>2782</v>
      </c>
      <c r="F2550" s="318" t="s">
        <v>2783</v>
      </c>
      <c r="G2550" s="321">
        <v>12947000</v>
      </c>
      <c r="H2550" s="137">
        <v>0</v>
      </c>
      <c r="I2550" s="326" t="s">
        <v>3979</v>
      </c>
      <c r="J2550" s="137" t="s">
        <v>2648</v>
      </c>
      <c r="K2550" s="320" t="s">
        <v>3610</v>
      </c>
    </row>
    <row r="2551" spans="1:11" ht="30" x14ac:dyDescent="0.25">
      <c r="A2551" s="137">
        <v>85</v>
      </c>
      <c r="B2551" s="317" t="s">
        <v>2784</v>
      </c>
      <c r="C2551" s="137" t="s">
        <v>271</v>
      </c>
      <c r="D2551" s="137">
        <v>1</v>
      </c>
      <c r="E2551" s="318" t="s">
        <v>2785</v>
      </c>
      <c r="F2551" s="318" t="s">
        <v>2783</v>
      </c>
      <c r="G2551" s="321">
        <v>12947000</v>
      </c>
      <c r="H2551" s="137">
        <v>0</v>
      </c>
      <c r="I2551" s="326" t="s">
        <v>3979</v>
      </c>
      <c r="J2551" s="137" t="s">
        <v>2648</v>
      </c>
      <c r="K2551" s="320" t="s">
        <v>3610</v>
      </c>
    </row>
    <row r="2552" spans="1:11" ht="30" x14ac:dyDescent="0.25">
      <c r="A2552" s="137">
        <v>86</v>
      </c>
      <c r="B2552" s="317" t="s">
        <v>1764</v>
      </c>
      <c r="C2552" s="137" t="s">
        <v>2670</v>
      </c>
      <c r="D2552" s="137">
        <v>1</v>
      </c>
      <c r="E2552" s="318" t="s">
        <v>2788</v>
      </c>
      <c r="F2552" s="318" t="s">
        <v>2789</v>
      </c>
      <c r="G2552" s="321">
        <v>13181880</v>
      </c>
      <c r="H2552" s="137">
        <v>0</v>
      </c>
      <c r="I2552" s="137" t="s">
        <v>1001</v>
      </c>
      <c r="J2552" s="343" t="s">
        <v>2648</v>
      </c>
      <c r="K2552" s="320" t="s">
        <v>3629</v>
      </c>
    </row>
    <row r="2553" spans="1:11" ht="30" x14ac:dyDescent="0.25">
      <c r="A2553" s="137">
        <v>87</v>
      </c>
      <c r="B2553" s="317" t="s">
        <v>2655</v>
      </c>
      <c r="C2553" s="137" t="s">
        <v>271</v>
      </c>
      <c r="D2553" s="137">
        <v>1</v>
      </c>
      <c r="E2553" s="318" t="s">
        <v>2656</v>
      </c>
      <c r="F2553" s="318" t="s">
        <v>2657</v>
      </c>
      <c r="G2553" s="319">
        <v>6200000</v>
      </c>
      <c r="H2553" s="137">
        <v>0</v>
      </c>
      <c r="I2553" s="137" t="s">
        <v>1001</v>
      </c>
      <c r="J2553" s="137" t="s">
        <v>2648</v>
      </c>
      <c r="K2553" s="320" t="s">
        <v>3681</v>
      </c>
    </row>
    <row r="2554" spans="1:11" x14ac:dyDescent="0.25">
      <c r="A2554" s="137">
        <v>88</v>
      </c>
      <c r="B2554" s="323" t="s">
        <v>2646</v>
      </c>
      <c r="C2554" s="137" t="s">
        <v>271</v>
      </c>
      <c r="D2554" s="137">
        <v>1</v>
      </c>
      <c r="E2554" s="137" t="s">
        <v>2647</v>
      </c>
      <c r="F2554" s="137" t="s">
        <v>1474</v>
      </c>
      <c r="G2554" s="319">
        <v>2850000</v>
      </c>
      <c r="H2554" s="137">
        <v>0</v>
      </c>
      <c r="I2554" s="137" t="s">
        <v>1001</v>
      </c>
      <c r="J2554" s="137" t="s">
        <v>2648</v>
      </c>
      <c r="K2554" s="320" t="s">
        <v>3644</v>
      </c>
    </row>
    <row r="2555" spans="1:11" x14ac:dyDescent="0.25">
      <c r="A2555" s="137">
        <v>89</v>
      </c>
      <c r="B2555" s="323" t="s">
        <v>2649</v>
      </c>
      <c r="C2555" s="137" t="s">
        <v>271</v>
      </c>
      <c r="D2555" s="137">
        <v>1</v>
      </c>
      <c r="E2555" s="137" t="s">
        <v>2650</v>
      </c>
      <c r="F2555" s="137" t="s">
        <v>1474</v>
      </c>
      <c r="G2555" s="319">
        <v>5987500</v>
      </c>
      <c r="H2555" s="137">
        <v>0</v>
      </c>
      <c r="I2555" s="137" t="s">
        <v>1001</v>
      </c>
      <c r="J2555" s="137" t="s">
        <v>2648</v>
      </c>
      <c r="K2555" s="320" t="s">
        <v>3644</v>
      </c>
    </row>
    <row r="2556" spans="1:11" x14ac:dyDescent="0.25">
      <c r="A2556" s="137">
        <v>90</v>
      </c>
      <c r="B2556" s="344" t="s">
        <v>2669</v>
      </c>
      <c r="C2556" s="343" t="s">
        <v>2670</v>
      </c>
      <c r="D2556" s="343">
        <v>1</v>
      </c>
      <c r="E2556" s="343" t="s">
        <v>3688</v>
      </c>
      <c r="F2556" s="343" t="s">
        <v>505</v>
      </c>
      <c r="G2556" s="345">
        <v>13181880</v>
      </c>
      <c r="H2556" s="343">
        <v>0</v>
      </c>
      <c r="I2556" s="343" t="s">
        <v>1001</v>
      </c>
      <c r="J2556" s="343" t="s">
        <v>2648</v>
      </c>
      <c r="K2556" s="346"/>
    </row>
    <row r="2557" spans="1:11" x14ac:dyDescent="0.25">
      <c r="A2557" s="137">
        <v>91</v>
      </c>
      <c r="B2557" s="317" t="s">
        <v>3796</v>
      </c>
      <c r="C2557" s="137" t="s">
        <v>271</v>
      </c>
      <c r="D2557" s="322">
        <v>1</v>
      </c>
      <c r="E2557" s="318" t="s">
        <v>3797</v>
      </c>
      <c r="F2557" s="318" t="s">
        <v>944</v>
      </c>
      <c r="G2557" s="328">
        <v>69300000</v>
      </c>
      <c r="H2557" s="322">
        <v>0</v>
      </c>
      <c r="I2557" s="137" t="s">
        <v>1001</v>
      </c>
      <c r="J2557" s="322" t="s">
        <v>2648</v>
      </c>
      <c r="K2557" s="337"/>
    </row>
    <row r="2558" spans="1:11" ht="30" x14ac:dyDescent="0.25">
      <c r="A2558" s="137">
        <v>92</v>
      </c>
      <c r="B2558" s="317" t="s">
        <v>3798</v>
      </c>
      <c r="C2558" s="137" t="s">
        <v>271</v>
      </c>
      <c r="D2558" s="322">
        <v>1</v>
      </c>
      <c r="E2558" s="318" t="s">
        <v>3799</v>
      </c>
      <c r="F2558" s="318" t="s">
        <v>3800</v>
      </c>
      <c r="G2558" s="328">
        <v>135053600</v>
      </c>
      <c r="H2558" s="322">
        <v>0</v>
      </c>
      <c r="I2558" s="322" t="s">
        <v>24</v>
      </c>
      <c r="J2558" s="322" t="s">
        <v>2648</v>
      </c>
      <c r="K2558" s="337"/>
    </row>
    <row r="2559" spans="1:11" x14ac:dyDescent="0.25">
      <c r="A2559" s="137">
        <v>93</v>
      </c>
      <c r="B2559" s="317" t="s">
        <v>2867</v>
      </c>
      <c r="C2559" s="137" t="s">
        <v>271</v>
      </c>
      <c r="D2559" s="322">
        <v>1</v>
      </c>
      <c r="E2559" s="318" t="s">
        <v>3803</v>
      </c>
      <c r="F2559" s="324">
        <v>41985</v>
      </c>
      <c r="G2559" s="328">
        <v>7890000</v>
      </c>
      <c r="H2559" s="322">
        <v>0</v>
      </c>
      <c r="I2559" s="322" t="s">
        <v>24</v>
      </c>
      <c r="J2559" s="322" t="s">
        <v>2648</v>
      </c>
      <c r="K2559" s="337"/>
    </row>
    <row r="2560" spans="1:11" ht="30" x14ac:dyDescent="0.25">
      <c r="A2560" s="137">
        <v>94</v>
      </c>
      <c r="B2560" s="317" t="s">
        <v>3804</v>
      </c>
      <c r="C2560" s="137" t="s">
        <v>271</v>
      </c>
      <c r="D2560" s="322">
        <v>1</v>
      </c>
      <c r="E2560" s="318" t="s">
        <v>3805</v>
      </c>
      <c r="F2560" s="318" t="s">
        <v>3652</v>
      </c>
      <c r="G2560" s="328">
        <v>17399800</v>
      </c>
      <c r="H2560" s="322">
        <v>0</v>
      </c>
      <c r="I2560" s="322" t="s">
        <v>24</v>
      </c>
      <c r="J2560" s="322" t="s">
        <v>2648</v>
      </c>
      <c r="K2560" s="337"/>
    </row>
    <row r="2561" spans="1:11" x14ac:dyDescent="0.25">
      <c r="A2561" s="137">
        <v>95</v>
      </c>
      <c r="B2561" s="317" t="s">
        <v>1743</v>
      </c>
      <c r="C2561" s="137" t="s">
        <v>271</v>
      </c>
      <c r="D2561" s="322">
        <v>1</v>
      </c>
      <c r="E2561" s="318" t="s">
        <v>3806</v>
      </c>
      <c r="F2561" s="318" t="s">
        <v>1741</v>
      </c>
      <c r="G2561" s="328">
        <v>2915000</v>
      </c>
      <c r="H2561" s="322">
        <v>0</v>
      </c>
      <c r="I2561" s="322" t="s">
        <v>24</v>
      </c>
      <c r="J2561" s="322" t="s">
        <v>2648</v>
      </c>
      <c r="K2561" s="337"/>
    </row>
    <row r="2562" spans="1:11" ht="30" x14ac:dyDescent="0.25">
      <c r="A2562" s="137">
        <v>96</v>
      </c>
      <c r="B2562" s="317" t="s">
        <v>265</v>
      </c>
      <c r="C2562" s="137" t="s">
        <v>271</v>
      </c>
      <c r="D2562" s="322">
        <v>1</v>
      </c>
      <c r="E2562" s="318" t="s">
        <v>3807</v>
      </c>
      <c r="F2562" s="318" t="s">
        <v>1741</v>
      </c>
      <c r="G2562" s="328">
        <v>3300000</v>
      </c>
      <c r="H2562" s="322">
        <v>0</v>
      </c>
      <c r="I2562" s="322" t="s">
        <v>24</v>
      </c>
      <c r="J2562" s="322" t="s">
        <v>2648</v>
      </c>
      <c r="K2562" s="337"/>
    </row>
    <row r="2563" spans="1:11" ht="30" x14ac:dyDescent="0.25">
      <c r="A2563" s="137">
        <v>97</v>
      </c>
      <c r="B2563" s="317" t="s">
        <v>3187</v>
      </c>
      <c r="C2563" s="137" t="s">
        <v>271</v>
      </c>
      <c r="D2563" s="322">
        <v>1</v>
      </c>
      <c r="E2563" s="318" t="s">
        <v>3808</v>
      </c>
      <c r="F2563" s="318" t="s">
        <v>1741</v>
      </c>
      <c r="G2563" s="328">
        <v>8448000</v>
      </c>
      <c r="H2563" s="322">
        <v>0</v>
      </c>
      <c r="I2563" s="322" t="s">
        <v>24</v>
      </c>
      <c r="J2563" s="322" t="s">
        <v>2648</v>
      </c>
      <c r="K2563" s="337"/>
    </row>
    <row r="2564" spans="1:11" ht="45" x14ac:dyDescent="0.25">
      <c r="A2564" s="137">
        <v>98</v>
      </c>
      <c r="B2564" s="317" t="s">
        <v>3809</v>
      </c>
      <c r="C2564" s="137" t="s">
        <v>271</v>
      </c>
      <c r="D2564" s="322">
        <v>1</v>
      </c>
      <c r="E2564" s="318" t="s">
        <v>3810</v>
      </c>
      <c r="F2564" s="324">
        <v>41949</v>
      </c>
      <c r="G2564" s="328">
        <v>25820300</v>
      </c>
      <c r="H2564" s="322">
        <v>0</v>
      </c>
      <c r="I2564" s="322" t="s">
        <v>24</v>
      </c>
      <c r="J2564" s="322" t="s">
        <v>2648</v>
      </c>
      <c r="K2564" s="337"/>
    </row>
    <row r="2565" spans="1:11" ht="45" x14ac:dyDescent="0.25">
      <c r="A2565" s="137">
        <v>99</v>
      </c>
      <c r="B2565" s="317" t="s">
        <v>3811</v>
      </c>
      <c r="C2565" s="137" t="s">
        <v>271</v>
      </c>
      <c r="D2565" s="322">
        <v>1</v>
      </c>
      <c r="E2565" s="318" t="s">
        <v>3812</v>
      </c>
      <c r="F2565" s="324">
        <v>41918</v>
      </c>
      <c r="G2565" s="328">
        <v>14191100</v>
      </c>
      <c r="H2565" s="322">
        <v>0</v>
      </c>
      <c r="I2565" s="322" t="s">
        <v>24</v>
      </c>
      <c r="J2565" s="322" t="s">
        <v>2648</v>
      </c>
      <c r="K2565" s="337"/>
    </row>
    <row r="2566" spans="1:11" ht="30" x14ac:dyDescent="0.25">
      <c r="A2566" s="137">
        <v>100</v>
      </c>
      <c r="B2566" s="317" t="s">
        <v>2643</v>
      </c>
      <c r="C2566" s="137" t="s">
        <v>271</v>
      </c>
      <c r="D2566" s="322">
        <v>1</v>
      </c>
      <c r="E2566" s="318" t="s">
        <v>3813</v>
      </c>
      <c r="F2566" s="324">
        <v>41918</v>
      </c>
      <c r="G2566" s="328">
        <v>2750000</v>
      </c>
      <c r="H2566" s="322">
        <v>0</v>
      </c>
      <c r="I2566" s="322" t="s">
        <v>24</v>
      </c>
      <c r="J2566" s="322" t="s">
        <v>2648</v>
      </c>
      <c r="K2566" s="337"/>
    </row>
    <row r="2567" spans="1:11" ht="30" x14ac:dyDescent="0.25">
      <c r="A2567" s="137">
        <v>101</v>
      </c>
      <c r="B2567" s="317" t="s">
        <v>3775</v>
      </c>
      <c r="C2567" s="137" t="s">
        <v>271</v>
      </c>
      <c r="D2567" s="322">
        <v>1</v>
      </c>
      <c r="E2567" s="318" t="s">
        <v>3814</v>
      </c>
      <c r="F2567" s="324">
        <v>41949</v>
      </c>
      <c r="G2567" s="328">
        <v>25820300</v>
      </c>
      <c r="H2567" s="322">
        <v>0</v>
      </c>
      <c r="I2567" s="322" t="s">
        <v>24</v>
      </c>
      <c r="J2567" s="322" t="s">
        <v>2648</v>
      </c>
      <c r="K2567" s="337"/>
    </row>
    <row r="2568" spans="1:11" ht="45" x14ac:dyDescent="0.25">
      <c r="A2568" s="137">
        <v>102</v>
      </c>
      <c r="B2568" s="317" t="s">
        <v>3815</v>
      </c>
      <c r="C2568" s="137" t="s">
        <v>271</v>
      </c>
      <c r="D2568" s="322">
        <v>1</v>
      </c>
      <c r="E2568" s="318" t="s">
        <v>3816</v>
      </c>
      <c r="F2568" s="318" t="s">
        <v>1016</v>
      </c>
      <c r="G2568" s="328">
        <v>7997000</v>
      </c>
      <c r="H2568" s="322">
        <v>0</v>
      </c>
      <c r="I2568" s="322" t="s">
        <v>24</v>
      </c>
      <c r="J2568" s="322" t="s">
        <v>2648</v>
      </c>
      <c r="K2568" s="337"/>
    </row>
    <row r="2569" spans="1:11" ht="30" x14ac:dyDescent="0.25">
      <c r="A2569" s="137">
        <v>103</v>
      </c>
      <c r="B2569" s="317" t="s">
        <v>3817</v>
      </c>
      <c r="C2569" s="137" t="s">
        <v>271</v>
      </c>
      <c r="D2569" s="322">
        <v>1</v>
      </c>
      <c r="E2569" s="318" t="s">
        <v>3818</v>
      </c>
      <c r="F2569" s="324">
        <v>39636</v>
      </c>
      <c r="G2569" s="328">
        <v>1485000</v>
      </c>
      <c r="H2569" s="322">
        <v>0</v>
      </c>
      <c r="I2569" s="322" t="s">
        <v>24</v>
      </c>
      <c r="J2569" s="322" t="s">
        <v>2648</v>
      </c>
      <c r="K2569" s="337"/>
    </row>
    <row r="2570" spans="1:11" ht="30" x14ac:dyDescent="0.25">
      <c r="A2570" s="137">
        <v>104</v>
      </c>
      <c r="B2570" s="317" t="s">
        <v>3819</v>
      </c>
      <c r="C2570" s="137" t="s">
        <v>271</v>
      </c>
      <c r="D2570" s="322">
        <v>1</v>
      </c>
      <c r="E2570" s="318" t="s">
        <v>3820</v>
      </c>
      <c r="F2570" s="318" t="s">
        <v>3821</v>
      </c>
      <c r="G2570" s="328">
        <v>3410000</v>
      </c>
      <c r="H2570" s="322">
        <v>0</v>
      </c>
      <c r="I2570" s="322" t="s">
        <v>24</v>
      </c>
      <c r="J2570" s="322" t="s">
        <v>2648</v>
      </c>
      <c r="K2570" s="337"/>
    </row>
    <row r="2571" spans="1:11" ht="30" x14ac:dyDescent="0.25">
      <c r="A2571" s="137">
        <v>105</v>
      </c>
      <c r="B2571" s="317" t="s">
        <v>2323</v>
      </c>
      <c r="C2571" s="137" t="s">
        <v>271</v>
      </c>
      <c r="D2571" s="322">
        <v>1</v>
      </c>
      <c r="E2571" s="318" t="s">
        <v>3822</v>
      </c>
      <c r="F2571" s="318" t="s">
        <v>3652</v>
      </c>
      <c r="G2571" s="328">
        <v>16941100</v>
      </c>
      <c r="H2571" s="322">
        <v>0</v>
      </c>
      <c r="I2571" s="322" t="s">
        <v>24</v>
      </c>
      <c r="J2571" s="322" t="s">
        <v>2648</v>
      </c>
      <c r="K2571" s="337"/>
    </row>
    <row r="2572" spans="1:11" x14ac:dyDescent="0.25">
      <c r="A2572" s="137">
        <v>106</v>
      </c>
      <c r="B2572" s="317" t="s">
        <v>3823</v>
      </c>
      <c r="C2572" s="137" t="s">
        <v>271</v>
      </c>
      <c r="D2572" s="322">
        <v>1</v>
      </c>
      <c r="E2572" s="318" t="s">
        <v>3824</v>
      </c>
      <c r="F2572" s="318" t="s">
        <v>1013</v>
      </c>
      <c r="G2572" s="328">
        <v>12700000</v>
      </c>
      <c r="H2572" s="322">
        <v>0</v>
      </c>
      <c r="I2572" s="322" t="s">
        <v>24</v>
      </c>
      <c r="J2572" s="322" t="s">
        <v>2648</v>
      </c>
      <c r="K2572" s="337"/>
    </row>
    <row r="2573" spans="1:11" x14ac:dyDescent="0.25">
      <c r="A2573" s="137">
        <v>107</v>
      </c>
      <c r="B2573" s="317" t="s">
        <v>3827</v>
      </c>
      <c r="C2573" s="137" t="s">
        <v>271</v>
      </c>
      <c r="D2573" s="322">
        <v>1</v>
      </c>
      <c r="E2573" s="318" t="s">
        <v>3828</v>
      </c>
      <c r="F2573" s="318" t="s">
        <v>3829</v>
      </c>
      <c r="G2573" s="328">
        <v>19700000</v>
      </c>
      <c r="H2573" s="322">
        <v>0</v>
      </c>
      <c r="I2573" s="322" t="s">
        <v>24</v>
      </c>
      <c r="J2573" s="322" t="s">
        <v>2648</v>
      </c>
      <c r="K2573" s="337"/>
    </row>
    <row r="2574" spans="1:11" x14ac:dyDescent="0.25">
      <c r="A2574" s="137">
        <v>108</v>
      </c>
      <c r="B2574" s="317" t="s">
        <v>2695</v>
      </c>
      <c r="C2574" s="137" t="s">
        <v>271</v>
      </c>
      <c r="D2574" s="322">
        <v>1</v>
      </c>
      <c r="E2574" s="318" t="s">
        <v>3830</v>
      </c>
      <c r="F2574" s="318" t="s">
        <v>3677</v>
      </c>
      <c r="G2574" s="328">
        <v>19700000</v>
      </c>
      <c r="H2574" s="322">
        <v>0</v>
      </c>
      <c r="I2574" s="322" t="s">
        <v>24</v>
      </c>
      <c r="J2574" s="322" t="s">
        <v>2648</v>
      </c>
      <c r="K2574" s="337"/>
    </row>
    <row r="2575" spans="1:11" x14ac:dyDescent="0.25">
      <c r="A2575" s="137">
        <v>109</v>
      </c>
      <c r="B2575" s="317" t="s">
        <v>3831</v>
      </c>
      <c r="C2575" s="137" t="s">
        <v>271</v>
      </c>
      <c r="D2575" s="322">
        <v>1</v>
      </c>
      <c r="E2575" s="318" t="s">
        <v>3832</v>
      </c>
      <c r="F2575" s="324">
        <v>41284</v>
      </c>
      <c r="G2575" s="328">
        <v>8250000</v>
      </c>
      <c r="H2575" s="322">
        <v>0</v>
      </c>
      <c r="I2575" s="322" t="s">
        <v>24</v>
      </c>
      <c r="J2575" s="322" t="s">
        <v>2648</v>
      </c>
      <c r="K2575" s="337"/>
    </row>
    <row r="2576" spans="1:11" x14ac:dyDescent="0.25">
      <c r="A2576" s="137">
        <v>110</v>
      </c>
      <c r="B2576" s="317" t="s">
        <v>522</v>
      </c>
      <c r="C2576" s="137" t="s">
        <v>271</v>
      </c>
      <c r="D2576" s="322">
        <v>1</v>
      </c>
      <c r="E2576" s="318" t="s">
        <v>3833</v>
      </c>
      <c r="F2576" s="324">
        <v>39328</v>
      </c>
      <c r="G2576" s="328">
        <v>10650000</v>
      </c>
      <c r="H2576" s="322">
        <v>0</v>
      </c>
      <c r="I2576" s="322" t="s">
        <v>24</v>
      </c>
      <c r="J2576" s="322" t="s">
        <v>2648</v>
      </c>
      <c r="K2576" s="337"/>
    </row>
    <row r="2577" spans="1:11" x14ac:dyDescent="0.25">
      <c r="A2577" s="137">
        <v>111</v>
      </c>
      <c r="B2577" s="317" t="s">
        <v>3835</v>
      </c>
      <c r="C2577" s="137" t="s">
        <v>271</v>
      </c>
      <c r="D2577" s="322">
        <v>1</v>
      </c>
      <c r="E2577" s="318" t="s">
        <v>3836</v>
      </c>
      <c r="F2577" s="324">
        <v>42313</v>
      </c>
      <c r="G2577" s="328">
        <v>8800000</v>
      </c>
      <c r="H2577" s="322">
        <v>0</v>
      </c>
      <c r="I2577" s="322" t="s">
        <v>24</v>
      </c>
      <c r="J2577" s="322" t="s">
        <v>2648</v>
      </c>
      <c r="K2577" s="337"/>
    </row>
    <row r="2578" spans="1:11" x14ac:dyDescent="0.25">
      <c r="A2578" s="137">
        <v>112</v>
      </c>
      <c r="B2578" s="317" t="s">
        <v>3835</v>
      </c>
      <c r="C2578" s="137" t="s">
        <v>271</v>
      </c>
      <c r="D2578" s="322">
        <v>1</v>
      </c>
      <c r="E2578" s="318" t="s">
        <v>3837</v>
      </c>
      <c r="F2578" s="324">
        <v>42313</v>
      </c>
      <c r="G2578" s="328">
        <v>8800000</v>
      </c>
      <c r="H2578" s="322">
        <v>0</v>
      </c>
      <c r="I2578" s="322" t="s">
        <v>24</v>
      </c>
      <c r="J2578" s="322" t="s">
        <v>2648</v>
      </c>
      <c r="K2578" s="337"/>
    </row>
    <row r="2579" spans="1:11" x14ac:dyDescent="0.25">
      <c r="A2579" s="137">
        <v>113</v>
      </c>
      <c r="B2579" s="317" t="s">
        <v>666</v>
      </c>
      <c r="C2579" s="137" t="s">
        <v>271</v>
      </c>
      <c r="D2579" s="322">
        <v>1</v>
      </c>
      <c r="E2579" s="318" t="s">
        <v>3838</v>
      </c>
      <c r="F2579" s="318" t="s">
        <v>71</v>
      </c>
      <c r="G2579" s="328">
        <v>10185670</v>
      </c>
      <c r="H2579" s="322">
        <v>0</v>
      </c>
      <c r="I2579" s="322" t="s">
        <v>24</v>
      </c>
      <c r="J2579" s="322" t="s">
        <v>2648</v>
      </c>
      <c r="K2579" s="337"/>
    </row>
    <row r="2580" spans="1:11" x14ac:dyDescent="0.25">
      <c r="A2580" s="137">
        <v>114</v>
      </c>
      <c r="B2580" s="317" t="s">
        <v>666</v>
      </c>
      <c r="C2580" s="137" t="s">
        <v>271</v>
      </c>
      <c r="D2580" s="322">
        <v>1</v>
      </c>
      <c r="E2580" s="318" t="s">
        <v>3839</v>
      </c>
      <c r="F2580" s="318" t="s">
        <v>71</v>
      </c>
      <c r="G2580" s="328">
        <v>10185670</v>
      </c>
      <c r="H2580" s="322">
        <v>0</v>
      </c>
      <c r="I2580" s="322" t="s">
        <v>24</v>
      </c>
      <c r="J2580" s="322" t="s">
        <v>2648</v>
      </c>
      <c r="K2580" s="337"/>
    </row>
    <row r="2581" spans="1:11" x14ac:dyDescent="0.25">
      <c r="A2581" s="137">
        <v>115</v>
      </c>
      <c r="B2581" s="317" t="s">
        <v>666</v>
      </c>
      <c r="C2581" s="137" t="s">
        <v>271</v>
      </c>
      <c r="D2581" s="322">
        <v>1</v>
      </c>
      <c r="E2581" s="318" t="s">
        <v>3840</v>
      </c>
      <c r="F2581" s="318" t="s">
        <v>71</v>
      </c>
      <c r="G2581" s="328">
        <v>10185670</v>
      </c>
      <c r="H2581" s="322">
        <v>0</v>
      </c>
      <c r="I2581" s="322" t="s">
        <v>24</v>
      </c>
      <c r="J2581" s="322" t="s">
        <v>2648</v>
      </c>
      <c r="K2581" s="337"/>
    </row>
    <row r="2582" spans="1:11" x14ac:dyDescent="0.25">
      <c r="A2582" s="137">
        <v>116</v>
      </c>
      <c r="B2582" s="317" t="s">
        <v>666</v>
      </c>
      <c r="C2582" s="137" t="s">
        <v>271</v>
      </c>
      <c r="D2582" s="322">
        <v>1</v>
      </c>
      <c r="E2582" s="318" t="s">
        <v>3841</v>
      </c>
      <c r="F2582" s="318" t="s">
        <v>71</v>
      </c>
      <c r="G2582" s="328">
        <v>10185670</v>
      </c>
      <c r="H2582" s="322">
        <v>0</v>
      </c>
      <c r="I2582" s="322" t="s">
        <v>24</v>
      </c>
      <c r="J2582" s="322" t="s">
        <v>2648</v>
      </c>
      <c r="K2582" s="337"/>
    </row>
    <row r="2583" spans="1:11" ht="30" x14ac:dyDescent="0.25">
      <c r="A2583" s="137">
        <v>117</v>
      </c>
      <c r="B2583" s="317" t="s">
        <v>3843</v>
      </c>
      <c r="C2583" s="137" t="s">
        <v>271</v>
      </c>
      <c r="D2583" s="322">
        <v>1</v>
      </c>
      <c r="E2583" s="318" t="s">
        <v>3844</v>
      </c>
      <c r="F2583" s="324">
        <v>42654</v>
      </c>
      <c r="G2583" s="328">
        <v>3630000</v>
      </c>
      <c r="H2583" s="322">
        <v>0</v>
      </c>
      <c r="I2583" s="322" t="s">
        <v>24</v>
      </c>
      <c r="J2583" s="322" t="s">
        <v>2648</v>
      </c>
      <c r="K2583" s="337"/>
    </row>
    <row r="2584" spans="1:11" x14ac:dyDescent="0.25">
      <c r="A2584" s="137">
        <v>118</v>
      </c>
      <c r="B2584" s="317" t="s">
        <v>3845</v>
      </c>
      <c r="C2584" s="137" t="s">
        <v>271</v>
      </c>
      <c r="D2584" s="322">
        <v>1</v>
      </c>
      <c r="E2584" s="318" t="s">
        <v>3846</v>
      </c>
      <c r="F2584" s="324">
        <v>42563</v>
      </c>
      <c r="G2584" s="328">
        <v>7800000</v>
      </c>
      <c r="H2584" s="322">
        <v>0</v>
      </c>
      <c r="I2584" s="322" t="s">
        <v>24</v>
      </c>
      <c r="J2584" s="322" t="s">
        <v>2648</v>
      </c>
      <c r="K2584" s="337"/>
    </row>
    <row r="2585" spans="1:11" x14ac:dyDescent="0.25">
      <c r="A2585" s="137">
        <v>119</v>
      </c>
      <c r="B2585" s="317" t="s">
        <v>3845</v>
      </c>
      <c r="C2585" s="137" t="s">
        <v>271</v>
      </c>
      <c r="D2585" s="322">
        <v>1</v>
      </c>
      <c r="E2585" s="318" t="s">
        <v>3847</v>
      </c>
      <c r="F2585" s="324">
        <v>42563</v>
      </c>
      <c r="G2585" s="328">
        <v>7800000</v>
      </c>
      <c r="H2585" s="322">
        <v>0</v>
      </c>
      <c r="I2585" s="322" t="s">
        <v>24</v>
      </c>
      <c r="J2585" s="322" t="s">
        <v>2648</v>
      </c>
      <c r="K2585" s="337"/>
    </row>
    <row r="2586" spans="1:11" x14ac:dyDescent="0.25">
      <c r="A2586" s="137">
        <v>120</v>
      </c>
      <c r="B2586" s="317" t="s">
        <v>3848</v>
      </c>
      <c r="C2586" s="137" t="s">
        <v>271</v>
      </c>
      <c r="D2586" s="322">
        <v>1</v>
      </c>
      <c r="E2586" s="318" t="s">
        <v>3849</v>
      </c>
      <c r="F2586" s="324">
        <v>43010</v>
      </c>
      <c r="G2586" s="328">
        <v>3970000</v>
      </c>
      <c r="H2586" s="322">
        <v>0</v>
      </c>
      <c r="I2586" s="322" t="s">
        <v>24</v>
      </c>
      <c r="J2586" s="322" t="s">
        <v>2648</v>
      </c>
      <c r="K2586" s="337"/>
    </row>
    <row r="2587" spans="1:11" ht="30" x14ac:dyDescent="0.25">
      <c r="A2587" s="137">
        <v>121</v>
      </c>
      <c r="B2587" s="317" t="s">
        <v>817</v>
      </c>
      <c r="C2587" s="137" t="s">
        <v>271</v>
      </c>
      <c r="D2587" s="322">
        <v>1</v>
      </c>
      <c r="E2587" s="318" t="s">
        <v>3850</v>
      </c>
      <c r="F2587" s="324">
        <v>42802</v>
      </c>
      <c r="G2587" s="328">
        <v>8948500</v>
      </c>
      <c r="H2587" s="322">
        <v>0</v>
      </c>
      <c r="I2587" s="322" t="s">
        <v>24</v>
      </c>
      <c r="J2587" s="322" t="s">
        <v>2648</v>
      </c>
      <c r="K2587" s="337"/>
    </row>
    <row r="2588" spans="1:11" x14ac:dyDescent="0.25">
      <c r="A2588" s="137">
        <v>122</v>
      </c>
      <c r="B2588" s="317" t="s">
        <v>1204</v>
      </c>
      <c r="C2588" s="137" t="s">
        <v>271</v>
      </c>
      <c r="D2588" s="322">
        <v>1</v>
      </c>
      <c r="E2588" s="318" t="s">
        <v>3851</v>
      </c>
      <c r="F2588" s="318" t="s">
        <v>3671</v>
      </c>
      <c r="G2588" s="328">
        <v>8800000</v>
      </c>
      <c r="H2588" s="322">
        <v>0</v>
      </c>
      <c r="I2588" s="322" t="s">
        <v>24</v>
      </c>
      <c r="J2588" s="322" t="s">
        <v>2648</v>
      </c>
      <c r="K2588" s="337"/>
    </row>
    <row r="2589" spans="1:11" x14ac:dyDescent="0.25">
      <c r="A2589" s="137">
        <v>123</v>
      </c>
      <c r="B2589" s="317" t="s">
        <v>3852</v>
      </c>
      <c r="C2589" s="137" t="s">
        <v>271</v>
      </c>
      <c r="D2589" s="322">
        <v>1</v>
      </c>
      <c r="E2589" s="318" t="s">
        <v>3853</v>
      </c>
      <c r="F2589" s="318" t="s">
        <v>3706</v>
      </c>
      <c r="G2589" s="328">
        <v>7500000</v>
      </c>
      <c r="H2589" s="322">
        <v>0</v>
      </c>
      <c r="I2589" s="322" t="s">
        <v>24</v>
      </c>
      <c r="J2589" s="322" t="s">
        <v>2648</v>
      </c>
      <c r="K2589" s="337"/>
    </row>
    <row r="2590" spans="1:11" x14ac:dyDescent="0.25">
      <c r="A2590" s="137">
        <v>124</v>
      </c>
      <c r="B2590" s="317" t="s">
        <v>3854</v>
      </c>
      <c r="C2590" s="137" t="s">
        <v>271</v>
      </c>
      <c r="D2590" s="322">
        <v>1</v>
      </c>
      <c r="E2590" s="318" t="s">
        <v>3855</v>
      </c>
      <c r="F2590" s="324">
        <v>43382</v>
      </c>
      <c r="G2590" s="328">
        <v>3800000</v>
      </c>
      <c r="H2590" s="322">
        <v>0</v>
      </c>
      <c r="I2590" s="322" t="s">
        <v>24</v>
      </c>
      <c r="J2590" s="322" t="s">
        <v>2648</v>
      </c>
      <c r="K2590" s="337"/>
    </row>
    <row r="2591" spans="1:11" ht="30" x14ac:dyDescent="0.25">
      <c r="A2591" s="137">
        <v>125</v>
      </c>
      <c r="B2591" s="317" t="s">
        <v>3856</v>
      </c>
      <c r="C2591" s="137" t="s">
        <v>271</v>
      </c>
      <c r="D2591" s="322">
        <v>1</v>
      </c>
      <c r="E2591" s="318" t="s">
        <v>3857</v>
      </c>
      <c r="F2591" s="318" t="s">
        <v>3858</v>
      </c>
      <c r="G2591" s="328">
        <v>17780000</v>
      </c>
      <c r="H2591" s="322">
        <v>0</v>
      </c>
      <c r="I2591" s="322" t="s">
        <v>24</v>
      </c>
      <c r="J2591" s="322" t="s">
        <v>2648</v>
      </c>
      <c r="K2591" s="337"/>
    </row>
    <row r="2592" spans="1:11" ht="30" x14ac:dyDescent="0.25">
      <c r="A2592" s="137">
        <v>126</v>
      </c>
      <c r="B2592" s="317" t="s">
        <v>3916</v>
      </c>
      <c r="C2592" s="137" t="s">
        <v>271</v>
      </c>
      <c r="D2592" s="137">
        <v>1</v>
      </c>
      <c r="E2592" s="318" t="s">
        <v>3917</v>
      </c>
      <c r="F2592" s="318" t="s">
        <v>863</v>
      </c>
      <c r="G2592" s="328">
        <v>790000</v>
      </c>
      <c r="H2592" s="137">
        <v>0</v>
      </c>
      <c r="I2592" s="322" t="s">
        <v>24</v>
      </c>
      <c r="J2592" s="332" t="s">
        <v>2648</v>
      </c>
      <c r="K2592" s="320"/>
    </row>
    <row r="2593" spans="1:11" x14ac:dyDescent="0.25">
      <c r="A2593" s="137">
        <v>127</v>
      </c>
      <c r="B2593" s="317" t="s">
        <v>3918</v>
      </c>
      <c r="C2593" s="137" t="s">
        <v>271</v>
      </c>
      <c r="D2593" s="137">
        <v>1</v>
      </c>
      <c r="E2593" s="318" t="s">
        <v>3919</v>
      </c>
      <c r="F2593" s="318" t="s">
        <v>392</v>
      </c>
      <c r="G2593" s="328">
        <v>2864245</v>
      </c>
      <c r="H2593" s="137">
        <v>0</v>
      </c>
      <c r="I2593" s="322" t="s">
        <v>24</v>
      </c>
      <c r="J2593" s="332" t="s">
        <v>2648</v>
      </c>
      <c r="K2593" s="320"/>
    </row>
    <row r="2594" spans="1:11" ht="30" x14ac:dyDescent="0.25">
      <c r="A2594" s="137">
        <v>128</v>
      </c>
      <c r="B2594" s="317" t="s">
        <v>3920</v>
      </c>
      <c r="C2594" s="137" t="s">
        <v>271</v>
      </c>
      <c r="D2594" s="137">
        <v>1</v>
      </c>
      <c r="E2594" s="318" t="s">
        <v>3921</v>
      </c>
      <c r="F2594" s="318" t="s">
        <v>3922</v>
      </c>
      <c r="G2594" s="328">
        <v>4895000</v>
      </c>
      <c r="H2594" s="137">
        <v>0</v>
      </c>
      <c r="I2594" s="322" t="s">
        <v>24</v>
      </c>
      <c r="J2594" s="332" t="s">
        <v>2648</v>
      </c>
      <c r="K2594" s="320"/>
    </row>
    <row r="2595" spans="1:11" ht="45" x14ac:dyDescent="0.25">
      <c r="A2595" s="137">
        <v>129</v>
      </c>
      <c r="B2595" s="317" t="s">
        <v>3925</v>
      </c>
      <c r="C2595" s="137" t="s">
        <v>271</v>
      </c>
      <c r="D2595" s="137">
        <v>1</v>
      </c>
      <c r="E2595" s="318" t="s">
        <v>3926</v>
      </c>
      <c r="F2595" s="318" t="s">
        <v>3821</v>
      </c>
      <c r="G2595" s="328">
        <v>6270000</v>
      </c>
      <c r="H2595" s="137">
        <v>0</v>
      </c>
      <c r="I2595" s="322" t="s">
        <v>24</v>
      </c>
      <c r="J2595" s="332" t="s">
        <v>2648</v>
      </c>
      <c r="K2595" s="320"/>
    </row>
    <row r="2596" spans="1:11" x14ac:dyDescent="0.25">
      <c r="A2596" s="137">
        <v>130</v>
      </c>
      <c r="B2596" s="333" t="s">
        <v>3927</v>
      </c>
      <c r="C2596" s="137" t="s">
        <v>271</v>
      </c>
      <c r="D2596" s="137">
        <v>1</v>
      </c>
      <c r="E2596" s="341" t="s">
        <v>3928</v>
      </c>
      <c r="F2596" s="324">
        <v>41466</v>
      </c>
      <c r="G2596" s="328">
        <v>21670000</v>
      </c>
      <c r="H2596" s="137">
        <v>0</v>
      </c>
      <c r="I2596" s="322" t="s">
        <v>24</v>
      </c>
      <c r="J2596" s="332" t="s">
        <v>2648</v>
      </c>
      <c r="K2596" s="320"/>
    </row>
    <row r="2597" spans="1:11" ht="30" x14ac:dyDescent="0.25">
      <c r="A2597" s="137">
        <v>131</v>
      </c>
      <c r="B2597" s="333" t="s">
        <v>3929</v>
      </c>
      <c r="C2597" s="137" t="s">
        <v>271</v>
      </c>
      <c r="D2597" s="137">
        <v>1</v>
      </c>
      <c r="E2597" s="341" t="s">
        <v>3930</v>
      </c>
      <c r="F2597" s="318" t="s">
        <v>3931</v>
      </c>
      <c r="G2597" s="328">
        <v>14600000</v>
      </c>
      <c r="H2597" s="137">
        <v>0</v>
      </c>
      <c r="I2597" s="322" t="s">
        <v>24</v>
      </c>
      <c r="J2597" s="332" t="s">
        <v>2648</v>
      </c>
      <c r="K2597" s="320"/>
    </row>
    <row r="2598" spans="1:11" ht="30" x14ac:dyDescent="0.25">
      <c r="A2598" s="137">
        <v>132</v>
      </c>
      <c r="B2598" s="333" t="s">
        <v>3929</v>
      </c>
      <c r="C2598" s="137" t="s">
        <v>271</v>
      </c>
      <c r="D2598" s="137">
        <v>1</v>
      </c>
      <c r="E2598" s="341" t="s">
        <v>3932</v>
      </c>
      <c r="F2598" s="318" t="s">
        <v>3931</v>
      </c>
      <c r="G2598" s="328">
        <v>14600000</v>
      </c>
      <c r="H2598" s="137">
        <v>0</v>
      </c>
      <c r="I2598" s="322" t="s">
        <v>24</v>
      </c>
      <c r="J2598" s="332" t="s">
        <v>2648</v>
      </c>
      <c r="K2598" s="320"/>
    </row>
    <row r="2599" spans="1:11" ht="30" x14ac:dyDescent="0.25">
      <c r="A2599" s="137">
        <v>133</v>
      </c>
      <c r="B2599" s="333" t="s">
        <v>3933</v>
      </c>
      <c r="C2599" s="137" t="s">
        <v>271</v>
      </c>
      <c r="D2599" s="137">
        <v>1</v>
      </c>
      <c r="E2599" s="341" t="s">
        <v>3934</v>
      </c>
      <c r="F2599" s="318" t="s">
        <v>3829</v>
      </c>
      <c r="G2599" s="321">
        <v>26000000</v>
      </c>
      <c r="H2599" s="137">
        <v>0</v>
      </c>
      <c r="I2599" s="322" t="s">
        <v>24</v>
      </c>
      <c r="J2599" s="332" t="s">
        <v>2648</v>
      </c>
      <c r="K2599" s="320"/>
    </row>
    <row r="2600" spans="1:11" ht="30" x14ac:dyDescent="0.25">
      <c r="A2600" s="137">
        <v>134</v>
      </c>
      <c r="B2600" s="333" t="s">
        <v>3935</v>
      </c>
      <c r="C2600" s="137" t="s">
        <v>271</v>
      </c>
      <c r="D2600" s="137">
        <v>1</v>
      </c>
      <c r="E2600" s="341" t="s">
        <v>3936</v>
      </c>
      <c r="F2600" s="324">
        <v>39667</v>
      </c>
      <c r="G2600" s="321">
        <v>26912000</v>
      </c>
      <c r="H2600" s="137">
        <v>0</v>
      </c>
      <c r="I2600" s="322" t="s">
        <v>24</v>
      </c>
      <c r="J2600" s="332" t="s">
        <v>2648</v>
      </c>
      <c r="K2600" s="320"/>
    </row>
    <row r="2601" spans="1:11" x14ac:dyDescent="0.25">
      <c r="A2601" s="137">
        <v>135</v>
      </c>
      <c r="B2601" s="333" t="s">
        <v>3937</v>
      </c>
      <c r="C2601" s="137" t="s">
        <v>271</v>
      </c>
      <c r="D2601" s="137">
        <v>1</v>
      </c>
      <c r="E2601" s="341" t="s">
        <v>3938</v>
      </c>
      <c r="F2601" s="318" t="s">
        <v>409</v>
      </c>
      <c r="G2601" s="321">
        <v>9922000</v>
      </c>
      <c r="H2601" s="137">
        <v>0</v>
      </c>
      <c r="I2601" s="338" t="s">
        <v>24</v>
      </c>
      <c r="J2601" s="332" t="s">
        <v>2648</v>
      </c>
      <c r="K2601" s="320" t="s">
        <v>3644</v>
      </c>
    </row>
    <row r="2602" spans="1:11" x14ac:dyDescent="0.25">
      <c r="A2602" s="137">
        <v>136</v>
      </c>
      <c r="B2602" s="333" t="s">
        <v>3937</v>
      </c>
      <c r="C2602" s="137" t="s">
        <v>271</v>
      </c>
      <c r="D2602" s="137">
        <v>1</v>
      </c>
      <c r="E2602" s="341" t="s">
        <v>3939</v>
      </c>
      <c r="F2602" s="318" t="s">
        <v>409</v>
      </c>
      <c r="G2602" s="321">
        <v>9922000</v>
      </c>
      <c r="H2602" s="137">
        <v>0</v>
      </c>
      <c r="I2602" s="338" t="s">
        <v>24</v>
      </c>
      <c r="J2602" s="332" t="s">
        <v>2648</v>
      </c>
      <c r="K2602" s="320" t="s">
        <v>3644</v>
      </c>
    </row>
    <row r="2603" spans="1:11" x14ac:dyDescent="0.25">
      <c r="A2603" s="137">
        <v>137</v>
      </c>
      <c r="B2603" s="333" t="s">
        <v>3940</v>
      </c>
      <c r="C2603" s="137" t="s">
        <v>271</v>
      </c>
      <c r="D2603" s="137">
        <v>1</v>
      </c>
      <c r="E2603" s="341" t="s">
        <v>3941</v>
      </c>
      <c r="F2603" s="318" t="s">
        <v>409</v>
      </c>
      <c r="G2603" s="321">
        <v>14520000</v>
      </c>
      <c r="H2603" s="137">
        <v>0</v>
      </c>
      <c r="I2603" s="338" t="s">
        <v>24</v>
      </c>
      <c r="J2603" s="332" t="s">
        <v>2648</v>
      </c>
      <c r="K2603" s="320" t="s">
        <v>3644</v>
      </c>
    </row>
    <row r="2604" spans="1:11" ht="30" x14ac:dyDescent="0.25">
      <c r="A2604" s="137">
        <v>138</v>
      </c>
      <c r="B2604" s="333" t="s">
        <v>3942</v>
      </c>
      <c r="C2604" s="137" t="s">
        <v>271</v>
      </c>
      <c r="D2604" s="137">
        <v>1</v>
      </c>
      <c r="E2604" s="341" t="s">
        <v>3943</v>
      </c>
      <c r="F2604" s="318" t="s">
        <v>384</v>
      </c>
      <c r="G2604" s="321">
        <v>9790000</v>
      </c>
      <c r="H2604" s="137">
        <v>0</v>
      </c>
      <c r="I2604" s="338" t="s">
        <v>24</v>
      </c>
      <c r="J2604" s="332" t="s">
        <v>2648</v>
      </c>
      <c r="K2604" s="320" t="s">
        <v>3644</v>
      </c>
    </row>
    <row r="2605" spans="1:11" ht="30" x14ac:dyDescent="0.25">
      <c r="A2605" s="137">
        <v>139</v>
      </c>
      <c r="B2605" s="333" t="s">
        <v>3944</v>
      </c>
      <c r="C2605" s="137" t="s">
        <v>271</v>
      </c>
      <c r="D2605" s="137">
        <v>1</v>
      </c>
      <c r="E2605" s="341" t="s">
        <v>3945</v>
      </c>
      <c r="F2605" s="324" t="s">
        <v>384</v>
      </c>
      <c r="G2605" s="321">
        <v>7293000</v>
      </c>
      <c r="H2605" s="137">
        <v>0</v>
      </c>
      <c r="I2605" s="338" t="s">
        <v>24</v>
      </c>
      <c r="J2605" s="332" t="s">
        <v>2648</v>
      </c>
      <c r="K2605" s="320" t="s">
        <v>3644</v>
      </c>
    </row>
    <row r="2606" spans="1:11" ht="30" x14ac:dyDescent="0.25">
      <c r="A2606" s="137">
        <v>140</v>
      </c>
      <c r="B2606" s="333" t="s">
        <v>3946</v>
      </c>
      <c r="C2606" s="137" t="s">
        <v>271</v>
      </c>
      <c r="D2606" s="137">
        <v>1</v>
      </c>
      <c r="E2606" s="341" t="s">
        <v>3947</v>
      </c>
      <c r="F2606" s="318" t="s">
        <v>384</v>
      </c>
      <c r="G2606" s="321">
        <v>9691000</v>
      </c>
      <c r="H2606" s="137">
        <v>0</v>
      </c>
      <c r="I2606" s="338" t="s">
        <v>24</v>
      </c>
      <c r="J2606" s="332" t="s">
        <v>2648</v>
      </c>
      <c r="K2606" s="320" t="s">
        <v>3644</v>
      </c>
    </row>
    <row r="2607" spans="1:11" ht="30" x14ac:dyDescent="0.25">
      <c r="A2607" s="137">
        <v>141</v>
      </c>
      <c r="B2607" s="333" t="s">
        <v>3948</v>
      </c>
      <c r="C2607" s="137" t="s">
        <v>271</v>
      </c>
      <c r="D2607" s="137">
        <v>1</v>
      </c>
      <c r="E2607" s="341" t="s">
        <v>3949</v>
      </c>
      <c r="F2607" s="318" t="s">
        <v>384</v>
      </c>
      <c r="G2607" s="321">
        <v>7920000</v>
      </c>
      <c r="H2607" s="137">
        <v>0</v>
      </c>
      <c r="I2607" s="338" t="s">
        <v>24</v>
      </c>
      <c r="J2607" s="332" t="s">
        <v>2648</v>
      </c>
      <c r="K2607" s="320" t="s">
        <v>3644</v>
      </c>
    </row>
    <row r="2608" spans="1:11" ht="30" x14ac:dyDescent="0.25">
      <c r="A2608" s="137">
        <v>142</v>
      </c>
      <c r="B2608" s="333" t="s">
        <v>3950</v>
      </c>
      <c r="C2608" s="137" t="s">
        <v>271</v>
      </c>
      <c r="D2608" s="137">
        <v>1</v>
      </c>
      <c r="E2608" s="341" t="s">
        <v>3951</v>
      </c>
      <c r="F2608" s="318" t="s">
        <v>384</v>
      </c>
      <c r="G2608" s="321">
        <v>9625000</v>
      </c>
      <c r="H2608" s="137">
        <v>0</v>
      </c>
      <c r="I2608" s="338" t="s">
        <v>24</v>
      </c>
      <c r="J2608" s="332" t="s">
        <v>2648</v>
      </c>
      <c r="K2608" s="320" t="s">
        <v>3644</v>
      </c>
    </row>
    <row r="2609" spans="1:11" ht="30" x14ac:dyDescent="0.25">
      <c r="A2609" s="137">
        <v>143</v>
      </c>
      <c r="B2609" s="333" t="s">
        <v>3952</v>
      </c>
      <c r="C2609" s="137" t="s">
        <v>271</v>
      </c>
      <c r="D2609" s="137">
        <v>1</v>
      </c>
      <c r="E2609" s="341" t="s">
        <v>3953</v>
      </c>
      <c r="F2609" s="318" t="s">
        <v>384</v>
      </c>
      <c r="G2609" s="321">
        <v>7700000</v>
      </c>
      <c r="H2609" s="137">
        <v>0</v>
      </c>
      <c r="I2609" s="338" t="s">
        <v>24</v>
      </c>
      <c r="J2609" s="332" t="s">
        <v>2648</v>
      </c>
      <c r="K2609" s="320" t="s">
        <v>3644</v>
      </c>
    </row>
    <row r="2610" spans="1:11" ht="30" x14ac:dyDescent="0.25">
      <c r="A2610" s="137">
        <v>144</v>
      </c>
      <c r="B2610" s="333" t="s">
        <v>3954</v>
      </c>
      <c r="C2610" s="137" t="s">
        <v>271</v>
      </c>
      <c r="D2610" s="137">
        <v>1</v>
      </c>
      <c r="E2610" s="341" t="s">
        <v>3955</v>
      </c>
      <c r="F2610" s="318" t="s">
        <v>384</v>
      </c>
      <c r="G2610" s="321">
        <v>17380000</v>
      </c>
      <c r="H2610" s="137">
        <v>0</v>
      </c>
      <c r="I2610" s="338" t="s">
        <v>24</v>
      </c>
      <c r="J2610" s="332" t="s">
        <v>2648</v>
      </c>
      <c r="K2610" s="320" t="s">
        <v>3644</v>
      </c>
    </row>
    <row r="2611" spans="1:11" ht="30" x14ac:dyDescent="0.25">
      <c r="A2611" s="137">
        <v>145</v>
      </c>
      <c r="B2611" s="333" t="s">
        <v>3956</v>
      </c>
      <c r="C2611" s="137" t="s">
        <v>271</v>
      </c>
      <c r="D2611" s="137">
        <v>1</v>
      </c>
      <c r="E2611" s="341" t="s">
        <v>3957</v>
      </c>
      <c r="F2611" s="318" t="s">
        <v>384</v>
      </c>
      <c r="G2611" s="321">
        <v>13860000</v>
      </c>
      <c r="H2611" s="137">
        <v>0</v>
      </c>
      <c r="I2611" s="338" t="s">
        <v>24</v>
      </c>
      <c r="J2611" s="332" t="s">
        <v>2648</v>
      </c>
      <c r="K2611" s="320" t="s">
        <v>3644</v>
      </c>
    </row>
    <row r="2612" spans="1:11" x14ac:dyDescent="0.25">
      <c r="A2612" s="137">
        <v>146</v>
      </c>
      <c r="B2612" s="333" t="s">
        <v>286</v>
      </c>
      <c r="C2612" s="137" t="s">
        <v>271</v>
      </c>
      <c r="D2612" s="137">
        <v>1</v>
      </c>
      <c r="E2612" s="341" t="s">
        <v>3958</v>
      </c>
      <c r="F2612" s="318" t="s">
        <v>196</v>
      </c>
      <c r="G2612" s="321">
        <v>7980000</v>
      </c>
      <c r="H2612" s="137">
        <v>0</v>
      </c>
      <c r="I2612" s="338" t="s">
        <v>24</v>
      </c>
      <c r="J2612" s="332" t="s">
        <v>2648</v>
      </c>
      <c r="K2612" s="320"/>
    </row>
    <row r="2613" spans="1:11" x14ac:dyDescent="0.25">
      <c r="A2613" s="137">
        <v>147</v>
      </c>
      <c r="B2613" s="317" t="s">
        <v>286</v>
      </c>
      <c r="C2613" s="137" t="s">
        <v>271</v>
      </c>
      <c r="D2613" s="137">
        <v>1</v>
      </c>
      <c r="E2613" s="318" t="s">
        <v>3959</v>
      </c>
      <c r="F2613" s="318" t="s">
        <v>196</v>
      </c>
      <c r="G2613" s="321">
        <v>7980000</v>
      </c>
      <c r="H2613" s="137">
        <v>0</v>
      </c>
      <c r="I2613" s="338" t="s">
        <v>24</v>
      </c>
      <c r="J2613" s="332" t="s">
        <v>2648</v>
      </c>
      <c r="K2613" s="320"/>
    </row>
    <row r="2614" spans="1:11" ht="30" x14ac:dyDescent="0.25">
      <c r="A2614" s="137">
        <v>148</v>
      </c>
      <c r="B2614" s="327" t="s">
        <v>3679</v>
      </c>
      <c r="C2614" s="322" t="s">
        <v>271</v>
      </c>
      <c r="D2614" s="322">
        <v>1</v>
      </c>
      <c r="E2614" s="322" t="s">
        <v>3680</v>
      </c>
      <c r="F2614" s="330">
        <v>43562</v>
      </c>
      <c r="G2614" s="328">
        <v>3806000</v>
      </c>
      <c r="H2614" s="322">
        <v>0</v>
      </c>
      <c r="I2614" s="322" t="s">
        <v>1001</v>
      </c>
      <c r="J2614" s="322" t="s">
        <v>2648</v>
      </c>
      <c r="K2614" s="329"/>
    </row>
    <row r="2615" spans="1:11" ht="30" x14ac:dyDescent="0.25">
      <c r="A2615" s="137">
        <v>149</v>
      </c>
      <c r="B2615" s="317" t="s">
        <v>3960</v>
      </c>
      <c r="C2615" s="137" t="s">
        <v>271</v>
      </c>
      <c r="D2615" s="137">
        <v>1</v>
      </c>
      <c r="E2615" s="318" t="s">
        <v>3961</v>
      </c>
      <c r="F2615" s="324">
        <v>42160</v>
      </c>
      <c r="G2615" s="321">
        <v>41590000</v>
      </c>
      <c r="H2615" s="137">
        <v>0</v>
      </c>
      <c r="I2615" s="338" t="s">
        <v>24</v>
      </c>
      <c r="J2615" s="332" t="s">
        <v>2648</v>
      </c>
      <c r="K2615" s="320" t="s">
        <v>3678</v>
      </c>
    </row>
    <row r="2616" spans="1:11" ht="30" x14ac:dyDescent="0.25">
      <c r="A2616" s="137">
        <v>150</v>
      </c>
      <c r="B2616" s="327" t="s">
        <v>2795</v>
      </c>
      <c r="C2616" s="322" t="s">
        <v>2670</v>
      </c>
      <c r="D2616" s="322">
        <v>1</v>
      </c>
      <c r="E2616" s="322" t="s">
        <v>3676</v>
      </c>
      <c r="F2616" s="330" t="s">
        <v>3677</v>
      </c>
      <c r="G2616" s="328">
        <v>16363636</v>
      </c>
      <c r="H2616" s="322">
        <v>0</v>
      </c>
      <c r="I2616" s="322" t="s">
        <v>1001</v>
      </c>
      <c r="J2616" s="322" t="s">
        <v>2648</v>
      </c>
      <c r="K2616" s="329" t="s">
        <v>3678</v>
      </c>
    </row>
    <row r="2617" spans="1:11" x14ac:dyDescent="0.25">
      <c r="A2617" s="137">
        <v>151</v>
      </c>
      <c r="B2617" s="327" t="s">
        <v>3962</v>
      </c>
      <c r="C2617" s="322" t="s">
        <v>271</v>
      </c>
      <c r="D2617" s="322">
        <v>1</v>
      </c>
      <c r="E2617" s="322" t="s">
        <v>1048</v>
      </c>
      <c r="F2617" s="322">
        <v>2008</v>
      </c>
      <c r="G2617" s="322">
        <v>0</v>
      </c>
      <c r="H2617" s="137">
        <v>0</v>
      </c>
      <c r="I2617" s="338" t="s">
        <v>24</v>
      </c>
      <c r="J2617" s="332" t="s">
        <v>2648</v>
      </c>
      <c r="K2617" s="329" t="s">
        <v>3963</v>
      </c>
    </row>
    <row r="2618" spans="1:11" ht="30" x14ac:dyDescent="0.25">
      <c r="A2618" s="137">
        <v>152</v>
      </c>
      <c r="B2618" s="327" t="s">
        <v>3964</v>
      </c>
      <c r="C2618" s="322" t="s">
        <v>271</v>
      </c>
      <c r="D2618" s="322">
        <v>2</v>
      </c>
      <c r="E2618" s="322" t="s">
        <v>1048</v>
      </c>
      <c r="F2618" s="322">
        <v>2015</v>
      </c>
      <c r="G2618" s="322">
        <v>0</v>
      </c>
      <c r="H2618" s="137">
        <v>0</v>
      </c>
      <c r="I2618" s="338" t="s">
        <v>24</v>
      </c>
      <c r="J2618" s="332" t="s">
        <v>2648</v>
      </c>
      <c r="K2618" s="329" t="s">
        <v>3965</v>
      </c>
    </row>
    <row r="2619" spans="1:11" ht="30" x14ac:dyDescent="0.25">
      <c r="A2619" s="137">
        <v>153</v>
      </c>
      <c r="B2619" s="327" t="s">
        <v>3964</v>
      </c>
      <c r="C2619" s="322" t="s">
        <v>271</v>
      </c>
      <c r="D2619" s="322">
        <v>1</v>
      </c>
      <c r="E2619" s="322" t="s">
        <v>1048</v>
      </c>
      <c r="F2619" s="322">
        <v>2015</v>
      </c>
      <c r="G2619" s="322">
        <v>0</v>
      </c>
      <c r="H2619" s="137">
        <v>0</v>
      </c>
      <c r="I2619" s="338" t="s">
        <v>24</v>
      </c>
      <c r="J2619" s="332" t="s">
        <v>2648</v>
      </c>
      <c r="K2619" s="329" t="s">
        <v>3966</v>
      </c>
    </row>
    <row r="2620" spans="1:11" ht="30" x14ac:dyDescent="0.25">
      <c r="A2620" s="137">
        <v>154</v>
      </c>
      <c r="B2620" s="327" t="s">
        <v>3964</v>
      </c>
      <c r="C2620" s="322" t="s">
        <v>271</v>
      </c>
      <c r="D2620" s="322">
        <v>2</v>
      </c>
      <c r="E2620" s="322" t="s">
        <v>1048</v>
      </c>
      <c r="F2620" s="322">
        <v>2015</v>
      </c>
      <c r="G2620" s="322">
        <v>0</v>
      </c>
      <c r="H2620" s="137">
        <v>0</v>
      </c>
      <c r="I2620" s="338" t="s">
        <v>24</v>
      </c>
      <c r="J2620" s="332" t="s">
        <v>2648</v>
      </c>
      <c r="K2620" s="329" t="s">
        <v>3967</v>
      </c>
    </row>
    <row r="2621" spans="1:11" x14ac:dyDescent="0.25">
      <c r="A2621" s="137">
        <v>155</v>
      </c>
      <c r="B2621" s="327" t="s">
        <v>3968</v>
      </c>
      <c r="C2621" s="322" t="s">
        <v>2670</v>
      </c>
      <c r="D2621" s="322">
        <v>41</v>
      </c>
      <c r="E2621" s="322" t="s">
        <v>1048</v>
      </c>
      <c r="F2621" s="322">
        <v>2015</v>
      </c>
      <c r="G2621" s="322">
        <v>0</v>
      </c>
      <c r="H2621" s="322">
        <v>0</v>
      </c>
      <c r="I2621" s="338" t="s">
        <v>24</v>
      </c>
      <c r="J2621" s="332" t="s">
        <v>2648</v>
      </c>
      <c r="K2621" s="329" t="s">
        <v>3969</v>
      </c>
    </row>
    <row r="2622" spans="1:11" x14ac:dyDescent="0.25">
      <c r="A2622" s="137">
        <v>156</v>
      </c>
      <c r="B2622" s="323" t="s">
        <v>3682</v>
      </c>
      <c r="C2622" s="137" t="s">
        <v>271</v>
      </c>
      <c r="D2622" s="137">
        <v>3</v>
      </c>
      <c r="E2622" s="137" t="s">
        <v>1048</v>
      </c>
      <c r="F2622" s="137">
        <v>2012</v>
      </c>
      <c r="G2622" s="319">
        <v>0</v>
      </c>
      <c r="H2622" s="137">
        <v>0</v>
      </c>
      <c r="I2622" s="137" t="s">
        <v>1001</v>
      </c>
      <c r="J2622" s="137" t="s">
        <v>2648</v>
      </c>
      <c r="K2622" s="320" t="s">
        <v>3683</v>
      </c>
    </row>
    <row r="2623" spans="1:11" x14ac:dyDescent="0.25">
      <c r="A2623" s="137">
        <v>157</v>
      </c>
      <c r="B2623" s="323" t="s">
        <v>3684</v>
      </c>
      <c r="C2623" s="137" t="s">
        <v>271</v>
      </c>
      <c r="D2623" s="137">
        <v>1</v>
      </c>
      <c r="E2623" s="137" t="s">
        <v>1048</v>
      </c>
      <c r="F2623" s="137">
        <v>2011</v>
      </c>
      <c r="G2623" s="319">
        <v>0</v>
      </c>
      <c r="H2623" s="137">
        <v>0</v>
      </c>
      <c r="I2623" s="137" t="s">
        <v>1001</v>
      </c>
      <c r="J2623" s="137" t="s">
        <v>2648</v>
      </c>
      <c r="K2623" s="320" t="s">
        <v>3683</v>
      </c>
    </row>
    <row r="2624" spans="1:11" x14ac:dyDescent="0.25">
      <c r="A2624" s="137">
        <v>158</v>
      </c>
      <c r="B2624" s="1" t="s">
        <v>3685</v>
      </c>
      <c r="C2624" s="347" t="s">
        <v>271</v>
      </c>
      <c r="D2624" s="347">
        <v>35</v>
      </c>
      <c r="E2624" s="137" t="s">
        <v>1048</v>
      </c>
      <c r="F2624" s="137">
        <v>2013</v>
      </c>
      <c r="G2624" s="319">
        <v>0</v>
      </c>
      <c r="H2624" s="137">
        <v>0</v>
      </c>
      <c r="I2624" s="137" t="s">
        <v>1001</v>
      </c>
      <c r="J2624" s="137" t="s">
        <v>2648</v>
      </c>
      <c r="K2624" s="320" t="s">
        <v>3683</v>
      </c>
    </row>
    <row r="2625" spans="1:11" x14ac:dyDescent="0.25">
      <c r="A2625" s="137">
        <v>159</v>
      </c>
      <c r="B2625" s="1" t="s">
        <v>4798</v>
      </c>
      <c r="C2625" s="347" t="s">
        <v>271</v>
      </c>
      <c r="D2625" s="347">
        <v>55</v>
      </c>
      <c r="E2625" s="137" t="s">
        <v>1048</v>
      </c>
      <c r="F2625" s="137">
        <v>2015</v>
      </c>
      <c r="G2625" s="319">
        <v>0</v>
      </c>
      <c r="H2625" s="137">
        <v>0</v>
      </c>
      <c r="I2625" s="137" t="s">
        <v>1001</v>
      </c>
      <c r="J2625" s="137" t="s">
        <v>2648</v>
      </c>
      <c r="K2625" s="320" t="s">
        <v>3683</v>
      </c>
    </row>
    <row r="2626" spans="1:11" x14ac:dyDescent="0.25">
      <c r="A2626" s="137">
        <v>160</v>
      </c>
      <c r="B2626" s="323" t="s">
        <v>4799</v>
      </c>
      <c r="C2626" s="137" t="s">
        <v>271</v>
      </c>
      <c r="D2626" s="137">
        <v>2</v>
      </c>
      <c r="E2626" s="137" t="s">
        <v>1048</v>
      </c>
      <c r="F2626" s="137">
        <v>2012</v>
      </c>
      <c r="G2626" s="137">
        <v>0</v>
      </c>
      <c r="H2626" s="137">
        <v>0</v>
      </c>
      <c r="I2626" s="137" t="s">
        <v>1001</v>
      </c>
      <c r="J2626" s="137" t="s">
        <v>2648</v>
      </c>
      <c r="K2626" s="320" t="s">
        <v>3644</v>
      </c>
    </row>
    <row r="2627" spans="1:11" x14ac:dyDescent="0.25">
      <c r="A2627" s="137">
        <v>161</v>
      </c>
      <c r="B2627" s="323" t="s">
        <v>4800</v>
      </c>
      <c r="C2627" s="137" t="s">
        <v>271</v>
      </c>
      <c r="D2627" s="137">
        <v>3</v>
      </c>
      <c r="E2627" s="137" t="s">
        <v>1048</v>
      </c>
      <c r="F2627" s="137">
        <v>2011</v>
      </c>
      <c r="G2627" s="137">
        <v>0</v>
      </c>
      <c r="H2627" s="137">
        <v>0</v>
      </c>
      <c r="I2627" s="137" t="s">
        <v>1001</v>
      </c>
      <c r="J2627" s="137" t="s">
        <v>2648</v>
      </c>
      <c r="K2627" s="320" t="s">
        <v>3686</v>
      </c>
    </row>
    <row r="2628" spans="1:11" x14ac:dyDescent="0.25">
      <c r="A2628" s="137">
        <v>162</v>
      </c>
      <c r="B2628" s="323" t="s">
        <v>3687</v>
      </c>
      <c r="C2628" s="137" t="s">
        <v>271</v>
      </c>
      <c r="D2628" s="137">
        <v>5</v>
      </c>
      <c r="E2628" s="137" t="s">
        <v>1048</v>
      </c>
      <c r="F2628" s="137">
        <v>2015</v>
      </c>
      <c r="G2628" s="137">
        <v>0</v>
      </c>
      <c r="H2628" s="137">
        <v>0</v>
      </c>
      <c r="I2628" s="137" t="s">
        <v>1001</v>
      </c>
      <c r="J2628" s="137" t="s">
        <v>2648</v>
      </c>
      <c r="K2628" s="320" t="s">
        <v>3644</v>
      </c>
    </row>
    <row r="2629" spans="1:11" ht="45" x14ac:dyDescent="0.25">
      <c r="A2629" s="137">
        <v>163</v>
      </c>
      <c r="B2629" s="317" t="s">
        <v>3990</v>
      </c>
      <c r="C2629" s="348" t="s">
        <v>271</v>
      </c>
      <c r="D2629" s="348">
        <v>1</v>
      </c>
      <c r="E2629" s="318" t="s">
        <v>3991</v>
      </c>
      <c r="F2629" s="324">
        <v>40544</v>
      </c>
      <c r="G2629" s="349">
        <v>585000</v>
      </c>
      <c r="H2629" s="350">
        <v>0</v>
      </c>
      <c r="I2629" s="351" t="s">
        <v>4207</v>
      </c>
      <c r="J2629" s="348" t="s">
        <v>2648</v>
      </c>
      <c r="K2629" s="352"/>
    </row>
    <row r="2630" spans="1:11" ht="45" x14ac:dyDescent="0.25">
      <c r="A2630" s="137">
        <v>164</v>
      </c>
      <c r="B2630" s="317" t="s">
        <v>3992</v>
      </c>
      <c r="C2630" s="348" t="s">
        <v>271</v>
      </c>
      <c r="D2630" s="348">
        <v>1</v>
      </c>
      <c r="E2630" s="318" t="s">
        <v>3993</v>
      </c>
      <c r="F2630" s="324">
        <v>40549</v>
      </c>
      <c r="G2630" s="349">
        <v>675000</v>
      </c>
      <c r="H2630" s="350">
        <v>0</v>
      </c>
      <c r="I2630" s="351" t="s">
        <v>4207</v>
      </c>
      <c r="J2630" s="348" t="s">
        <v>2648</v>
      </c>
      <c r="K2630" s="352"/>
    </row>
    <row r="2631" spans="1:11" ht="45" x14ac:dyDescent="0.25">
      <c r="A2631" s="137">
        <v>165</v>
      </c>
      <c r="B2631" s="317" t="s">
        <v>3994</v>
      </c>
      <c r="C2631" s="348" t="s">
        <v>271</v>
      </c>
      <c r="D2631" s="348">
        <v>1</v>
      </c>
      <c r="E2631" s="318" t="s">
        <v>3995</v>
      </c>
      <c r="F2631" s="324">
        <v>40549</v>
      </c>
      <c r="G2631" s="349">
        <v>675000</v>
      </c>
      <c r="H2631" s="350">
        <v>0</v>
      </c>
      <c r="I2631" s="351" t="s">
        <v>4207</v>
      </c>
      <c r="J2631" s="348" t="s">
        <v>2648</v>
      </c>
      <c r="K2631" s="352"/>
    </row>
    <row r="2632" spans="1:11" ht="45" x14ac:dyDescent="0.25">
      <c r="A2632" s="137">
        <v>166</v>
      </c>
      <c r="B2632" s="317" t="s">
        <v>3992</v>
      </c>
      <c r="C2632" s="348" t="s">
        <v>271</v>
      </c>
      <c r="D2632" s="348">
        <v>1</v>
      </c>
      <c r="E2632" s="318" t="s">
        <v>3996</v>
      </c>
      <c r="F2632" s="324">
        <v>40549</v>
      </c>
      <c r="G2632" s="349">
        <v>675000</v>
      </c>
      <c r="H2632" s="350">
        <v>0</v>
      </c>
      <c r="I2632" s="351" t="s">
        <v>4207</v>
      </c>
      <c r="J2632" s="348" t="s">
        <v>2648</v>
      </c>
      <c r="K2632" s="352"/>
    </row>
    <row r="2633" spans="1:11" ht="45" x14ac:dyDescent="0.25">
      <c r="A2633" s="137">
        <v>167</v>
      </c>
      <c r="B2633" s="317" t="s">
        <v>3992</v>
      </c>
      <c r="C2633" s="348" t="s">
        <v>271</v>
      </c>
      <c r="D2633" s="348">
        <v>1</v>
      </c>
      <c r="E2633" s="318" t="s">
        <v>3997</v>
      </c>
      <c r="F2633" s="324">
        <v>40549</v>
      </c>
      <c r="G2633" s="349">
        <v>675000</v>
      </c>
      <c r="H2633" s="350">
        <v>0</v>
      </c>
      <c r="I2633" s="351" t="s">
        <v>4207</v>
      </c>
      <c r="J2633" s="348" t="s">
        <v>2648</v>
      </c>
      <c r="K2633" s="352"/>
    </row>
    <row r="2634" spans="1:11" ht="45" x14ac:dyDescent="0.25">
      <c r="A2634" s="137">
        <v>168</v>
      </c>
      <c r="B2634" s="317" t="s">
        <v>3998</v>
      </c>
      <c r="C2634" s="348" t="s">
        <v>271</v>
      </c>
      <c r="D2634" s="348">
        <v>1</v>
      </c>
      <c r="E2634" s="318" t="s">
        <v>3999</v>
      </c>
      <c r="F2634" s="324">
        <v>40761</v>
      </c>
      <c r="G2634" s="349">
        <v>675000</v>
      </c>
      <c r="H2634" s="350">
        <v>0</v>
      </c>
      <c r="I2634" s="351" t="s">
        <v>4207</v>
      </c>
      <c r="J2634" s="348" t="s">
        <v>2648</v>
      </c>
      <c r="K2634" s="352"/>
    </row>
    <row r="2635" spans="1:11" ht="45" x14ac:dyDescent="0.25">
      <c r="A2635" s="137">
        <v>169</v>
      </c>
      <c r="B2635" s="317" t="s">
        <v>4000</v>
      </c>
      <c r="C2635" s="348" t="s">
        <v>271</v>
      </c>
      <c r="D2635" s="348">
        <v>1</v>
      </c>
      <c r="E2635" s="318" t="s">
        <v>4001</v>
      </c>
      <c r="F2635" s="324">
        <v>40761</v>
      </c>
      <c r="G2635" s="349">
        <v>675000</v>
      </c>
      <c r="H2635" s="350">
        <v>0</v>
      </c>
      <c r="I2635" s="351" t="s">
        <v>4207</v>
      </c>
      <c r="J2635" s="348" t="s">
        <v>2648</v>
      </c>
      <c r="K2635" s="352"/>
    </row>
    <row r="2636" spans="1:11" ht="45" x14ac:dyDescent="0.25">
      <c r="A2636" s="137">
        <v>170</v>
      </c>
      <c r="B2636" s="317" t="s">
        <v>4002</v>
      </c>
      <c r="C2636" s="348" t="s">
        <v>271</v>
      </c>
      <c r="D2636" s="348">
        <v>1</v>
      </c>
      <c r="E2636" s="318" t="s">
        <v>4003</v>
      </c>
      <c r="F2636" s="324">
        <v>40761</v>
      </c>
      <c r="G2636" s="349">
        <v>675000</v>
      </c>
      <c r="H2636" s="350">
        <v>0</v>
      </c>
      <c r="I2636" s="351" t="s">
        <v>4207</v>
      </c>
      <c r="J2636" s="348" t="s">
        <v>2648</v>
      </c>
      <c r="K2636" s="352"/>
    </row>
    <row r="2637" spans="1:11" ht="45" x14ac:dyDescent="0.25">
      <c r="A2637" s="137">
        <v>171</v>
      </c>
      <c r="B2637" s="317" t="s">
        <v>4002</v>
      </c>
      <c r="C2637" s="348" t="s">
        <v>271</v>
      </c>
      <c r="D2637" s="348">
        <v>1</v>
      </c>
      <c r="E2637" s="318" t="s">
        <v>4004</v>
      </c>
      <c r="F2637" s="324">
        <v>40761</v>
      </c>
      <c r="G2637" s="349">
        <v>675000</v>
      </c>
      <c r="H2637" s="350">
        <v>0</v>
      </c>
      <c r="I2637" s="351" t="s">
        <v>4207</v>
      </c>
      <c r="J2637" s="348" t="s">
        <v>2648</v>
      </c>
      <c r="K2637" s="352"/>
    </row>
    <row r="2638" spans="1:11" ht="45" x14ac:dyDescent="0.25">
      <c r="A2638" s="137">
        <v>172</v>
      </c>
      <c r="B2638" s="317" t="s">
        <v>4002</v>
      </c>
      <c r="C2638" s="348" t="s">
        <v>271</v>
      </c>
      <c r="D2638" s="348">
        <v>1</v>
      </c>
      <c r="E2638" s="318" t="s">
        <v>4005</v>
      </c>
      <c r="F2638" s="324">
        <v>40761</v>
      </c>
      <c r="G2638" s="349">
        <v>675000</v>
      </c>
      <c r="H2638" s="350">
        <v>0</v>
      </c>
      <c r="I2638" s="351" t="s">
        <v>4207</v>
      </c>
      <c r="J2638" s="348" t="s">
        <v>2648</v>
      </c>
      <c r="K2638" s="352"/>
    </row>
    <row r="2639" spans="1:11" ht="45" x14ac:dyDescent="0.25">
      <c r="A2639" s="137">
        <v>173</v>
      </c>
      <c r="B2639" s="317" t="s">
        <v>4002</v>
      </c>
      <c r="C2639" s="348" t="s">
        <v>271</v>
      </c>
      <c r="D2639" s="348">
        <v>1</v>
      </c>
      <c r="E2639" s="318" t="s">
        <v>4006</v>
      </c>
      <c r="F2639" s="324">
        <v>40761</v>
      </c>
      <c r="G2639" s="349">
        <v>675000</v>
      </c>
      <c r="H2639" s="350">
        <v>0</v>
      </c>
      <c r="I2639" s="351" t="s">
        <v>4207</v>
      </c>
      <c r="J2639" s="348" t="s">
        <v>2648</v>
      </c>
      <c r="K2639" s="352"/>
    </row>
    <row r="2640" spans="1:11" ht="45" x14ac:dyDescent="0.25">
      <c r="A2640" s="137">
        <v>174</v>
      </c>
      <c r="B2640" s="317" t="s">
        <v>4002</v>
      </c>
      <c r="C2640" s="348" t="s">
        <v>271</v>
      </c>
      <c r="D2640" s="348">
        <v>1</v>
      </c>
      <c r="E2640" s="318" t="s">
        <v>4007</v>
      </c>
      <c r="F2640" s="324">
        <v>40761</v>
      </c>
      <c r="G2640" s="349">
        <v>675000</v>
      </c>
      <c r="H2640" s="350">
        <v>0</v>
      </c>
      <c r="I2640" s="351" t="s">
        <v>4207</v>
      </c>
      <c r="J2640" s="348" t="s">
        <v>2648</v>
      </c>
      <c r="K2640" s="352"/>
    </row>
    <row r="2641" spans="1:11" ht="45" x14ac:dyDescent="0.25">
      <c r="A2641" s="137">
        <v>175</v>
      </c>
      <c r="B2641" s="352" t="s">
        <v>2742</v>
      </c>
      <c r="C2641" s="348" t="s">
        <v>271</v>
      </c>
      <c r="D2641" s="348">
        <v>1</v>
      </c>
      <c r="E2641" s="348" t="s">
        <v>4011</v>
      </c>
      <c r="F2641" s="348" t="s">
        <v>2159</v>
      </c>
      <c r="G2641" s="349">
        <v>8352457</v>
      </c>
      <c r="H2641" s="350">
        <v>0</v>
      </c>
      <c r="I2641" s="351" t="s">
        <v>4207</v>
      </c>
      <c r="J2641" s="348" t="s">
        <v>2648</v>
      </c>
      <c r="K2641" s="352"/>
    </row>
    <row r="2642" spans="1:11" ht="45" x14ac:dyDescent="0.25">
      <c r="A2642" s="137">
        <v>176</v>
      </c>
      <c r="B2642" s="352" t="s">
        <v>2742</v>
      </c>
      <c r="C2642" s="348" t="s">
        <v>271</v>
      </c>
      <c r="D2642" s="348">
        <v>1</v>
      </c>
      <c r="E2642" s="348" t="s">
        <v>4012</v>
      </c>
      <c r="F2642" s="348" t="s">
        <v>2159</v>
      </c>
      <c r="G2642" s="349">
        <v>8352457</v>
      </c>
      <c r="H2642" s="350">
        <v>0</v>
      </c>
      <c r="I2642" s="351" t="s">
        <v>4207</v>
      </c>
      <c r="J2642" s="348" t="s">
        <v>2648</v>
      </c>
      <c r="K2642" s="352"/>
    </row>
    <row r="2643" spans="1:11" ht="45" x14ac:dyDescent="0.25">
      <c r="A2643" s="137">
        <v>177</v>
      </c>
      <c r="B2643" s="352" t="s">
        <v>2742</v>
      </c>
      <c r="C2643" s="348" t="s">
        <v>271</v>
      </c>
      <c r="D2643" s="348">
        <v>1</v>
      </c>
      <c r="E2643" s="348" t="s">
        <v>4013</v>
      </c>
      <c r="F2643" s="348" t="s">
        <v>2159</v>
      </c>
      <c r="G2643" s="349">
        <v>8352457</v>
      </c>
      <c r="H2643" s="350">
        <v>0</v>
      </c>
      <c r="I2643" s="351" t="s">
        <v>4207</v>
      </c>
      <c r="J2643" s="348" t="s">
        <v>2648</v>
      </c>
      <c r="K2643" s="352"/>
    </row>
    <row r="2644" spans="1:11" ht="45" x14ac:dyDescent="0.25">
      <c r="A2644" s="137">
        <v>178</v>
      </c>
      <c r="B2644" s="352" t="s">
        <v>2742</v>
      </c>
      <c r="C2644" s="348" t="s">
        <v>271</v>
      </c>
      <c r="D2644" s="348">
        <v>1</v>
      </c>
      <c r="E2644" s="348" t="s">
        <v>4014</v>
      </c>
      <c r="F2644" s="348" t="s">
        <v>2159</v>
      </c>
      <c r="G2644" s="349">
        <v>8352457</v>
      </c>
      <c r="H2644" s="350">
        <v>0</v>
      </c>
      <c r="I2644" s="351" t="s">
        <v>4207</v>
      </c>
      <c r="J2644" s="348" t="s">
        <v>2648</v>
      </c>
      <c r="K2644" s="352"/>
    </row>
    <row r="2645" spans="1:11" ht="45" x14ac:dyDescent="0.25">
      <c r="A2645" s="137">
        <v>179</v>
      </c>
      <c r="B2645" s="352" t="s">
        <v>2742</v>
      </c>
      <c r="C2645" s="348" t="s">
        <v>271</v>
      </c>
      <c r="D2645" s="348">
        <v>1</v>
      </c>
      <c r="E2645" s="348" t="s">
        <v>4015</v>
      </c>
      <c r="F2645" s="348" t="s">
        <v>2159</v>
      </c>
      <c r="G2645" s="349">
        <v>8352457</v>
      </c>
      <c r="H2645" s="350">
        <v>0</v>
      </c>
      <c r="I2645" s="351" t="s">
        <v>4207</v>
      </c>
      <c r="J2645" s="348" t="s">
        <v>2648</v>
      </c>
      <c r="K2645" s="352"/>
    </row>
    <row r="2646" spans="1:11" ht="45" x14ac:dyDescent="0.25">
      <c r="A2646" s="137">
        <v>180</v>
      </c>
      <c r="B2646" s="352" t="s">
        <v>2742</v>
      </c>
      <c r="C2646" s="348" t="s">
        <v>271</v>
      </c>
      <c r="D2646" s="348">
        <v>1</v>
      </c>
      <c r="E2646" s="348" t="s">
        <v>4016</v>
      </c>
      <c r="F2646" s="348" t="s">
        <v>2159</v>
      </c>
      <c r="G2646" s="349">
        <v>8352457</v>
      </c>
      <c r="H2646" s="350">
        <v>0</v>
      </c>
      <c r="I2646" s="351" t="s">
        <v>4207</v>
      </c>
      <c r="J2646" s="348" t="s">
        <v>2648</v>
      </c>
      <c r="K2646" s="352"/>
    </row>
    <row r="2647" spans="1:11" ht="45" x14ac:dyDescent="0.25">
      <c r="A2647" s="137">
        <v>181</v>
      </c>
      <c r="B2647" s="352" t="s">
        <v>2742</v>
      </c>
      <c r="C2647" s="348" t="s">
        <v>271</v>
      </c>
      <c r="D2647" s="348">
        <v>1</v>
      </c>
      <c r="E2647" s="348" t="s">
        <v>4017</v>
      </c>
      <c r="F2647" s="348" t="s">
        <v>2159</v>
      </c>
      <c r="G2647" s="349">
        <v>8352457</v>
      </c>
      <c r="H2647" s="350">
        <v>0</v>
      </c>
      <c r="I2647" s="351" t="s">
        <v>4207</v>
      </c>
      <c r="J2647" s="348" t="s">
        <v>2648</v>
      </c>
      <c r="K2647" s="352"/>
    </row>
    <row r="2648" spans="1:11" ht="45" x14ac:dyDescent="0.25">
      <c r="A2648" s="137">
        <v>182</v>
      </c>
      <c r="B2648" s="352" t="s">
        <v>2742</v>
      </c>
      <c r="C2648" s="348" t="s">
        <v>271</v>
      </c>
      <c r="D2648" s="348">
        <v>1</v>
      </c>
      <c r="E2648" s="348" t="s">
        <v>4018</v>
      </c>
      <c r="F2648" s="348" t="s">
        <v>2159</v>
      </c>
      <c r="G2648" s="349">
        <v>8352457</v>
      </c>
      <c r="H2648" s="350">
        <v>0</v>
      </c>
      <c r="I2648" s="351" t="s">
        <v>4207</v>
      </c>
      <c r="J2648" s="348" t="s">
        <v>2648</v>
      </c>
      <c r="K2648" s="352"/>
    </row>
    <row r="2649" spans="1:11" ht="45" x14ac:dyDescent="0.25">
      <c r="A2649" s="137">
        <v>183</v>
      </c>
      <c r="B2649" s="352" t="s">
        <v>2742</v>
      </c>
      <c r="C2649" s="348" t="s">
        <v>271</v>
      </c>
      <c r="D2649" s="348">
        <v>1</v>
      </c>
      <c r="E2649" s="348" t="s">
        <v>4019</v>
      </c>
      <c r="F2649" s="348" t="s">
        <v>2159</v>
      </c>
      <c r="G2649" s="349">
        <v>8352457</v>
      </c>
      <c r="H2649" s="350">
        <v>0</v>
      </c>
      <c r="I2649" s="351" t="s">
        <v>4207</v>
      </c>
      <c r="J2649" s="348" t="s">
        <v>2648</v>
      </c>
      <c r="K2649" s="352"/>
    </row>
    <row r="2650" spans="1:11" ht="45" x14ac:dyDescent="0.25">
      <c r="A2650" s="137">
        <v>184</v>
      </c>
      <c r="B2650" s="352" t="s">
        <v>2742</v>
      </c>
      <c r="C2650" s="348" t="s">
        <v>271</v>
      </c>
      <c r="D2650" s="348">
        <v>1</v>
      </c>
      <c r="E2650" s="348" t="s">
        <v>4020</v>
      </c>
      <c r="F2650" s="348" t="s">
        <v>2159</v>
      </c>
      <c r="G2650" s="349">
        <v>8352457</v>
      </c>
      <c r="H2650" s="350">
        <v>0</v>
      </c>
      <c r="I2650" s="351" t="s">
        <v>4207</v>
      </c>
      <c r="J2650" s="348" t="s">
        <v>2648</v>
      </c>
      <c r="K2650" s="352"/>
    </row>
    <row r="2651" spans="1:11" ht="45" x14ac:dyDescent="0.25">
      <c r="A2651" s="137">
        <v>185</v>
      </c>
      <c r="B2651" s="317" t="s">
        <v>4021</v>
      </c>
      <c r="C2651" s="348" t="s">
        <v>271</v>
      </c>
      <c r="D2651" s="348">
        <v>1</v>
      </c>
      <c r="E2651" s="318" t="s">
        <v>4022</v>
      </c>
      <c r="F2651" s="318" t="s">
        <v>4023</v>
      </c>
      <c r="G2651" s="349">
        <v>13635455</v>
      </c>
      <c r="H2651" s="350">
        <v>0</v>
      </c>
      <c r="I2651" s="351" t="s">
        <v>4207</v>
      </c>
      <c r="J2651" s="348" t="s">
        <v>2648</v>
      </c>
      <c r="K2651" s="352"/>
    </row>
    <row r="2652" spans="1:11" ht="45" x14ac:dyDescent="0.25">
      <c r="A2652" s="137">
        <v>186</v>
      </c>
      <c r="B2652" s="317" t="s">
        <v>4037</v>
      </c>
      <c r="C2652" s="348" t="s">
        <v>271</v>
      </c>
      <c r="D2652" s="348">
        <v>1</v>
      </c>
      <c r="E2652" s="318" t="s">
        <v>4038</v>
      </c>
      <c r="F2652" s="318" t="s">
        <v>4039</v>
      </c>
      <c r="G2652" s="349">
        <v>1595000</v>
      </c>
      <c r="H2652" s="350">
        <v>0</v>
      </c>
      <c r="I2652" s="351" t="s">
        <v>4207</v>
      </c>
      <c r="J2652" s="348" t="s">
        <v>2648</v>
      </c>
      <c r="K2652" s="352"/>
    </row>
    <row r="2653" spans="1:11" ht="45" x14ac:dyDescent="0.25">
      <c r="A2653" s="137">
        <v>187</v>
      </c>
      <c r="B2653" s="317" t="s">
        <v>4040</v>
      </c>
      <c r="C2653" s="348" t="s">
        <v>271</v>
      </c>
      <c r="D2653" s="348">
        <v>1</v>
      </c>
      <c r="E2653" s="318" t="s">
        <v>4041</v>
      </c>
      <c r="F2653" s="318" t="s">
        <v>4039</v>
      </c>
      <c r="G2653" s="349">
        <v>1595000</v>
      </c>
      <c r="H2653" s="350">
        <v>0</v>
      </c>
      <c r="I2653" s="351" t="s">
        <v>4207</v>
      </c>
      <c r="J2653" s="348" t="s">
        <v>2648</v>
      </c>
      <c r="K2653" s="352"/>
    </row>
    <row r="2654" spans="1:11" ht="45" x14ac:dyDescent="0.25">
      <c r="A2654" s="137">
        <v>188</v>
      </c>
      <c r="B2654" s="317" t="s">
        <v>4042</v>
      </c>
      <c r="C2654" s="348" t="s">
        <v>271</v>
      </c>
      <c r="D2654" s="348">
        <v>1</v>
      </c>
      <c r="E2654" s="318" t="s">
        <v>4043</v>
      </c>
      <c r="F2654" s="318" t="s">
        <v>4039</v>
      </c>
      <c r="G2654" s="349">
        <v>1595000</v>
      </c>
      <c r="H2654" s="350">
        <v>0</v>
      </c>
      <c r="I2654" s="351" t="s">
        <v>4207</v>
      </c>
      <c r="J2654" s="348" t="s">
        <v>2648</v>
      </c>
      <c r="K2654" s="352"/>
    </row>
    <row r="2655" spans="1:11" ht="45" x14ac:dyDescent="0.25">
      <c r="A2655" s="137">
        <v>189</v>
      </c>
      <c r="B2655" s="317" t="s">
        <v>4044</v>
      </c>
      <c r="C2655" s="348" t="s">
        <v>271</v>
      </c>
      <c r="D2655" s="348">
        <v>1</v>
      </c>
      <c r="E2655" s="318" t="s">
        <v>4045</v>
      </c>
      <c r="F2655" s="318" t="s">
        <v>4039</v>
      </c>
      <c r="G2655" s="349">
        <v>1595000</v>
      </c>
      <c r="H2655" s="350">
        <v>0</v>
      </c>
      <c r="I2655" s="351" t="s">
        <v>4207</v>
      </c>
      <c r="J2655" s="348" t="s">
        <v>2648</v>
      </c>
      <c r="K2655" s="352"/>
    </row>
    <row r="2656" spans="1:11" ht="45" x14ac:dyDescent="0.25">
      <c r="A2656" s="137">
        <v>190</v>
      </c>
      <c r="B2656" s="317" t="s">
        <v>4046</v>
      </c>
      <c r="C2656" s="348" t="s">
        <v>271</v>
      </c>
      <c r="D2656" s="348">
        <v>1</v>
      </c>
      <c r="E2656" s="318" t="s">
        <v>4047</v>
      </c>
      <c r="F2656" s="318" t="s">
        <v>4039</v>
      </c>
      <c r="G2656" s="349">
        <v>1595000</v>
      </c>
      <c r="H2656" s="350">
        <v>0</v>
      </c>
      <c r="I2656" s="351" t="s">
        <v>4207</v>
      </c>
      <c r="J2656" s="348" t="s">
        <v>2648</v>
      </c>
      <c r="K2656" s="352"/>
    </row>
    <row r="2657" spans="1:11" ht="45" x14ac:dyDescent="0.25">
      <c r="A2657" s="137">
        <v>191</v>
      </c>
      <c r="B2657" s="317" t="s">
        <v>4048</v>
      </c>
      <c r="C2657" s="348" t="s">
        <v>271</v>
      </c>
      <c r="D2657" s="348">
        <v>1</v>
      </c>
      <c r="E2657" s="318" t="s">
        <v>4049</v>
      </c>
      <c r="F2657" s="318" t="s">
        <v>4039</v>
      </c>
      <c r="G2657" s="349">
        <v>1595000</v>
      </c>
      <c r="H2657" s="350">
        <v>0</v>
      </c>
      <c r="I2657" s="351" t="s">
        <v>4207</v>
      </c>
      <c r="J2657" s="348" t="s">
        <v>2648</v>
      </c>
      <c r="K2657" s="352"/>
    </row>
    <row r="2658" spans="1:11" ht="45" x14ac:dyDescent="0.25">
      <c r="A2658" s="137">
        <v>192</v>
      </c>
      <c r="B2658" s="317" t="s">
        <v>4050</v>
      </c>
      <c r="C2658" s="348" t="s">
        <v>271</v>
      </c>
      <c r="D2658" s="348">
        <v>1</v>
      </c>
      <c r="E2658" s="318" t="s">
        <v>4051</v>
      </c>
      <c r="F2658" s="318" t="s">
        <v>4039</v>
      </c>
      <c r="G2658" s="349">
        <v>1595000</v>
      </c>
      <c r="H2658" s="350">
        <v>0</v>
      </c>
      <c r="I2658" s="351" t="s">
        <v>4207</v>
      </c>
      <c r="J2658" s="348" t="s">
        <v>2648</v>
      </c>
      <c r="K2658" s="352"/>
    </row>
    <row r="2659" spans="1:11" ht="45" x14ac:dyDescent="0.25">
      <c r="A2659" s="137">
        <v>193</v>
      </c>
      <c r="B2659" s="317" t="s">
        <v>4052</v>
      </c>
      <c r="C2659" s="348" t="s">
        <v>271</v>
      </c>
      <c r="D2659" s="348">
        <v>1</v>
      </c>
      <c r="E2659" s="318" t="s">
        <v>4053</v>
      </c>
      <c r="F2659" s="318" t="s">
        <v>4039</v>
      </c>
      <c r="G2659" s="349">
        <v>1595000</v>
      </c>
      <c r="H2659" s="350">
        <v>0</v>
      </c>
      <c r="I2659" s="351" t="s">
        <v>4207</v>
      </c>
      <c r="J2659" s="348" t="s">
        <v>2648</v>
      </c>
      <c r="K2659" s="352"/>
    </row>
    <row r="2660" spans="1:11" ht="45" x14ac:dyDescent="0.25">
      <c r="A2660" s="137">
        <v>194</v>
      </c>
      <c r="B2660" s="317" t="s">
        <v>4054</v>
      </c>
      <c r="C2660" s="348" t="s">
        <v>271</v>
      </c>
      <c r="D2660" s="348">
        <v>1</v>
      </c>
      <c r="E2660" s="318" t="s">
        <v>4055</v>
      </c>
      <c r="F2660" s="318" t="s">
        <v>4039</v>
      </c>
      <c r="G2660" s="349">
        <v>1595000</v>
      </c>
      <c r="H2660" s="350">
        <v>0</v>
      </c>
      <c r="I2660" s="351" t="s">
        <v>4207</v>
      </c>
      <c r="J2660" s="348" t="s">
        <v>2648</v>
      </c>
      <c r="K2660" s="352"/>
    </row>
    <row r="2661" spans="1:11" ht="45" x14ac:dyDescent="0.25">
      <c r="A2661" s="137">
        <v>195</v>
      </c>
      <c r="B2661" s="317" t="s">
        <v>4056</v>
      </c>
      <c r="C2661" s="348" t="s">
        <v>271</v>
      </c>
      <c r="D2661" s="348">
        <v>1</v>
      </c>
      <c r="E2661" s="318" t="s">
        <v>4057</v>
      </c>
      <c r="F2661" s="318" t="s">
        <v>4039</v>
      </c>
      <c r="G2661" s="349">
        <v>1595000</v>
      </c>
      <c r="H2661" s="350">
        <v>0</v>
      </c>
      <c r="I2661" s="351" t="s">
        <v>4207</v>
      </c>
      <c r="J2661" s="348" t="s">
        <v>2648</v>
      </c>
      <c r="K2661" s="352"/>
    </row>
    <row r="2662" spans="1:11" ht="45" x14ac:dyDescent="0.25">
      <c r="A2662" s="137">
        <v>196</v>
      </c>
      <c r="B2662" s="317" t="s">
        <v>4058</v>
      </c>
      <c r="C2662" s="348" t="s">
        <v>271</v>
      </c>
      <c r="D2662" s="348">
        <v>1</v>
      </c>
      <c r="E2662" s="318" t="s">
        <v>4059</v>
      </c>
      <c r="F2662" s="318" t="s">
        <v>4039</v>
      </c>
      <c r="G2662" s="349">
        <v>1595000</v>
      </c>
      <c r="H2662" s="350">
        <v>0</v>
      </c>
      <c r="I2662" s="351" t="s">
        <v>4207</v>
      </c>
      <c r="J2662" s="348" t="s">
        <v>2648</v>
      </c>
      <c r="K2662" s="352"/>
    </row>
    <row r="2663" spans="1:11" ht="45" x14ac:dyDescent="0.25">
      <c r="A2663" s="137">
        <v>197</v>
      </c>
      <c r="B2663" s="317" t="s">
        <v>4060</v>
      </c>
      <c r="C2663" s="348" t="s">
        <v>271</v>
      </c>
      <c r="D2663" s="348">
        <v>1</v>
      </c>
      <c r="E2663" s="318" t="s">
        <v>4061</v>
      </c>
      <c r="F2663" s="318" t="s">
        <v>4039</v>
      </c>
      <c r="G2663" s="349">
        <v>1595000</v>
      </c>
      <c r="H2663" s="350">
        <v>0</v>
      </c>
      <c r="I2663" s="351" t="s">
        <v>4207</v>
      </c>
      <c r="J2663" s="348" t="s">
        <v>2648</v>
      </c>
      <c r="K2663" s="352"/>
    </row>
    <row r="2664" spans="1:11" ht="30" x14ac:dyDescent="0.25">
      <c r="A2664" s="137">
        <v>198</v>
      </c>
      <c r="B2664" s="317" t="s">
        <v>3935</v>
      </c>
      <c r="C2664" s="348" t="s">
        <v>271</v>
      </c>
      <c r="D2664" s="348">
        <v>1</v>
      </c>
      <c r="E2664" s="318" t="s">
        <v>4062</v>
      </c>
      <c r="F2664" s="324">
        <v>39667</v>
      </c>
      <c r="G2664" s="349">
        <v>26912000</v>
      </c>
      <c r="H2664" s="350">
        <v>0</v>
      </c>
      <c r="I2664" s="353" t="s">
        <v>4030</v>
      </c>
      <c r="J2664" s="348" t="s">
        <v>2648</v>
      </c>
      <c r="K2664" s="352"/>
    </row>
    <row r="2665" spans="1:11" ht="30" x14ac:dyDescent="0.25">
      <c r="A2665" s="137">
        <v>199</v>
      </c>
      <c r="B2665" s="317" t="s">
        <v>3935</v>
      </c>
      <c r="C2665" s="348" t="s">
        <v>271</v>
      </c>
      <c r="D2665" s="348">
        <v>1</v>
      </c>
      <c r="E2665" s="318" t="s">
        <v>4066</v>
      </c>
      <c r="F2665" s="324">
        <v>39667</v>
      </c>
      <c r="G2665" s="349">
        <v>26912000</v>
      </c>
      <c r="H2665" s="350">
        <v>0</v>
      </c>
      <c r="I2665" s="353" t="s">
        <v>4030</v>
      </c>
      <c r="J2665" s="348" t="s">
        <v>2648</v>
      </c>
      <c r="K2665" s="352"/>
    </row>
    <row r="2666" spans="1:11" ht="30" x14ac:dyDescent="0.25">
      <c r="A2666" s="137">
        <v>200</v>
      </c>
      <c r="B2666" s="317" t="s">
        <v>4067</v>
      </c>
      <c r="C2666" s="348" t="s">
        <v>271</v>
      </c>
      <c r="D2666" s="348">
        <v>1</v>
      </c>
      <c r="E2666" s="318" t="s">
        <v>4068</v>
      </c>
      <c r="F2666" s="324">
        <v>39667</v>
      </c>
      <c r="G2666" s="349">
        <v>26912000</v>
      </c>
      <c r="H2666" s="350">
        <v>0</v>
      </c>
      <c r="I2666" s="353" t="s">
        <v>4030</v>
      </c>
      <c r="J2666" s="348" t="s">
        <v>2648</v>
      </c>
      <c r="K2666" s="352"/>
    </row>
    <row r="2667" spans="1:11" ht="30" x14ac:dyDescent="0.25">
      <c r="A2667" s="137">
        <v>201</v>
      </c>
      <c r="B2667" s="317" t="s">
        <v>3935</v>
      </c>
      <c r="C2667" s="348" t="s">
        <v>271</v>
      </c>
      <c r="D2667" s="348">
        <v>1</v>
      </c>
      <c r="E2667" s="318" t="s">
        <v>4069</v>
      </c>
      <c r="F2667" s="324">
        <v>39667</v>
      </c>
      <c r="G2667" s="349">
        <v>26912000</v>
      </c>
      <c r="H2667" s="350">
        <v>0</v>
      </c>
      <c r="I2667" s="353" t="s">
        <v>4030</v>
      </c>
      <c r="J2667" s="348" t="s">
        <v>2648</v>
      </c>
      <c r="K2667" s="352"/>
    </row>
    <row r="2668" spans="1:11" ht="30" x14ac:dyDescent="0.25">
      <c r="A2668" s="137">
        <v>202</v>
      </c>
      <c r="B2668" s="317" t="s">
        <v>4070</v>
      </c>
      <c r="C2668" s="348" t="s">
        <v>271</v>
      </c>
      <c r="D2668" s="348">
        <v>1</v>
      </c>
      <c r="E2668" s="318" t="s">
        <v>4071</v>
      </c>
      <c r="F2668" s="324">
        <v>39454</v>
      </c>
      <c r="G2668" s="349">
        <v>26912000</v>
      </c>
      <c r="H2668" s="350">
        <v>0</v>
      </c>
      <c r="I2668" s="353" t="s">
        <v>4030</v>
      </c>
      <c r="J2668" s="348" t="s">
        <v>2648</v>
      </c>
      <c r="K2668" s="352"/>
    </row>
    <row r="2669" spans="1:11" ht="30" x14ac:dyDescent="0.25">
      <c r="A2669" s="137">
        <v>203</v>
      </c>
      <c r="B2669" s="317" t="s">
        <v>4072</v>
      </c>
      <c r="C2669" s="348" t="s">
        <v>271</v>
      </c>
      <c r="D2669" s="348">
        <v>1</v>
      </c>
      <c r="E2669" s="318" t="s">
        <v>4073</v>
      </c>
      <c r="F2669" s="318" t="s">
        <v>4074</v>
      </c>
      <c r="G2669" s="349">
        <v>26873714</v>
      </c>
      <c r="H2669" s="350">
        <v>0</v>
      </c>
      <c r="I2669" s="353" t="s">
        <v>4030</v>
      </c>
      <c r="J2669" s="348" t="s">
        <v>2648</v>
      </c>
      <c r="K2669" s="352"/>
    </row>
    <row r="2670" spans="1:11" ht="45" x14ac:dyDescent="0.25">
      <c r="A2670" s="137">
        <v>204</v>
      </c>
      <c r="B2670" s="317" t="s">
        <v>4075</v>
      </c>
      <c r="C2670" s="348" t="s">
        <v>271</v>
      </c>
      <c r="D2670" s="348">
        <v>1</v>
      </c>
      <c r="E2670" s="318" t="s">
        <v>4076</v>
      </c>
      <c r="F2670" s="324">
        <v>41284</v>
      </c>
      <c r="G2670" s="349">
        <v>8250000</v>
      </c>
      <c r="H2670" s="350">
        <v>0</v>
      </c>
      <c r="I2670" s="351" t="s">
        <v>4207</v>
      </c>
      <c r="J2670" s="348" t="s">
        <v>2648</v>
      </c>
      <c r="K2670" s="352"/>
    </row>
    <row r="2671" spans="1:11" ht="45" x14ac:dyDescent="0.25">
      <c r="A2671" s="137">
        <v>205</v>
      </c>
      <c r="B2671" s="317" t="s">
        <v>4077</v>
      </c>
      <c r="C2671" s="348" t="s">
        <v>271</v>
      </c>
      <c r="D2671" s="348">
        <v>1</v>
      </c>
      <c r="E2671" s="318" t="s">
        <v>4078</v>
      </c>
      <c r="F2671" s="324">
        <v>41284</v>
      </c>
      <c r="G2671" s="349">
        <v>8250000</v>
      </c>
      <c r="H2671" s="350">
        <v>0</v>
      </c>
      <c r="I2671" s="351" t="s">
        <v>4207</v>
      </c>
      <c r="J2671" s="348" t="s">
        <v>2648</v>
      </c>
      <c r="K2671" s="352"/>
    </row>
    <row r="2672" spans="1:11" ht="30" x14ac:dyDescent="0.25">
      <c r="A2672" s="137">
        <v>206</v>
      </c>
      <c r="B2672" s="317" t="s">
        <v>4184</v>
      </c>
      <c r="C2672" s="348" t="s">
        <v>271</v>
      </c>
      <c r="D2672" s="348">
        <v>1</v>
      </c>
      <c r="E2672" s="318" t="s">
        <v>4185</v>
      </c>
      <c r="F2672" s="348" t="s">
        <v>4186</v>
      </c>
      <c r="G2672" s="349">
        <v>34709091</v>
      </c>
      <c r="H2672" s="349">
        <v>0</v>
      </c>
      <c r="I2672" s="214" t="s">
        <v>4122</v>
      </c>
      <c r="J2672" s="348" t="s">
        <v>2648</v>
      </c>
      <c r="K2672" s="352"/>
    </row>
    <row r="2673" spans="1:11" ht="30" x14ac:dyDescent="0.25">
      <c r="A2673" s="137">
        <v>207</v>
      </c>
      <c r="B2673" s="333" t="s">
        <v>4190</v>
      </c>
      <c r="C2673" s="354" t="s">
        <v>271</v>
      </c>
      <c r="D2673" s="354">
        <v>1</v>
      </c>
      <c r="E2673" s="341" t="s">
        <v>4191</v>
      </c>
      <c r="F2673" s="355" t="s">
        <v>4192</v>
      </c>
      <c r="G2673" s="356">
        <v>1127374818</v>
      </c>
      <c r="H2673" s="356">
        <v>0</v>
      </c>
      <c r="I2673" s="214" t="s">
        <v>4122</v>
      </c>
      <c r="J2673" s="354"/>
      <c r="K2673" s="357"/>
    </row>
    <row r="2674" spans="1:11" ht="30" x14ac:dyDescent="0.25">
      <c r="A2674" s="137">
        <v>208</v>
      </c>
      <c r="B2674" s="317" t="s">
        <v>4200</v>
      </c>
      <c r="C2674" s="348" t="s">
        <v>271</v>
      </c>
      <c r="D2674" s="348">
        <v>1</v>
      </c>
      <c r="E2674" s="318" t="s">
        <v>4201</v>
      </c>
      <c r="F2674" s="358">
        <v>37622</v>
      </c>
      <c r="G2674" s="349">
        <v>32857650</v>
      </c>
      <c r="H2674" s="349">
        <v>0</v>
      </c>
      <c r="I2674" s="214" t="s">
        <v>4122</v>
      </c>
      <c r="J2674" s="348" t="s">
        <v>2648</v>
      </c>
      <c r="K2674" s="214"/>
    </row>
    <row r="2675" spans="1:11" x14ac:dyDescent="0.25">
      <c r="A2675" s="137">
        <v>209</v>
      </c>
      <c r="B2675" s="317" t="s">
        <v>4209</v>
      </c>
      <c r="C2675" s="348" t="s">
        <v>271</v>
      </c>
      <c r="D2675" s="348">
        <v>1</v>
      </c>
      <c r="E2675" s="318" t="s">
        <v>4210</v>
      </c>
      <c r="F2675" s="358">
        <v>39823</v>
      </c>
      <c r="G2675" s="349">
        <v>230750000</v>
      </c>
      <c r="H2675" s="349">
        <v>0</v>
      </c>
      <c r="I2675" s="359" t="s">
        <v>513</v>
      </c>
      <c r="J2675" s="348" t="s">
        <v>2648</v>
      </c>
      <c r="K2675" s="214"/>
    </row>
    <row r="2676" spans="1:11" ht="30" x14ac:dyDescent="0.25">
      <c r="A2676" s="137">
        <v>210</v>
      </c>
      <c r="B2676" s="317" t="s">
        <v>2712</v>
      </c>
      <c r="C2676" s="348" t="s">
        <v>271</v>
      </c>
      <c r="D2676" s="348">
        <v>1</v>
      </c>
      <c r="E2676" s="318" t="s">
        <v>2713</v>
      </c>
      <c r="F2676" s="348" t="s">
        <v>4211</v>
      </c>
      <c r="G2676" s="349">
        <v>31827500</v>
      </c>
      <c r="H2676" s="349">
        <v>0</v>
      </c>
      <c r="I2676" s="359" t="s">
        <v>513</v>
      </c>
      <c r="J2676" s="348" t="s">
        <v>2648</v>
      </c>
      <c r="K2676" s="214"/>
    </row>
    <row r="2677" spans="1:11" ht="30" x14ac:dyDescent="0.25">
      <c r="A2677" s="137">
        <v>211</v>
      </c>
      <c r="B2677" s="317" t="s">
        <v>4212</v>
      </c>
      <c r="C2677" s="348" t="s">
        <v>271</v>
      </c>
      <c r="D2677" s="348">
        <v>1</v>
      </c>
      <c r="E2677" s="318" t="s">
        <v>4213</v>
      </c>
      <c r="F2677" s="358">
        <v>38787</v>
      </c>
      <c r="G2677" s="349">
        <v>37727000</v>
      </c>
      <c r="H2677" s="349">
        <v>0</v>
      </c>
      <c r="I2677" s="359" t="s">
        <v>513</v>
      </c>
      <c r="J2677" s="348" t="s">
        <v>2648</v>
      </c>
      <c r="K2677" s="214"/>
    </row>
    <row r="2678" spans="1:11" ht="45" x14ac:dyDescent="0.25">
      <c r="A2678" s="137">
        <v>212</v>
      </c>
      <c r="B2678" s="317" t="s">
        <v>3973</v>
      </c>
      <c r="C2678" s="348" t="s">
        <v>271</v>
      </c>
      <c r="D2678" s="348">
        <v>1</v>
      </c>
      <c r="E2678" s="318" t="s">
        <v>3974</v>
      </c>
      <c r="F2678" s="318" t="s">
        <v>3821</v>
      </c>
      <c r="G2678" s="349">
        <v>3850000</v>
      </c>
      <c r="H2678" s="350">
        <v>0</v>
      </c>
      <c r="I2678" s="353" t="s">
        <v>3975</v>
      </c>
      <c r="J2678" s="348" t="s">
        <v>2648</v>
      </c>
      <c r="K2678" s="352" t="s">
        <v>3976</v>
      </c>
    </row>
    <row r="2679" spans="1:11" ht="30" x14ac:dyDescent="0.25">
      <c r="A2679" s="137">
        <v>213</v>
      </c>
      <c r="B2679" s="317" t="s">
        <v>3049</v>
      </c>
      <c r="C2679" s="348" t="s">
        <v>271</v>
      </c>
      <c r="D2679" s="348">
        <v>1</v>
      </c>
      <c r="E2679" s="318" t="s">
        <v>3977</v>
      </c>
      <c r="F2679" s="318" t="s">
        <v>3978</v>
      </c>
      <c r="G2679" s="349">
        <v>9702000</v>
      </c>
      <c r="H2679" s="350">
        <v>0</v>
      </c>
      <c r="I2679" s="353" t="s">
        <v>3979</v>
      </c>
      <c r="J2679" s="348" t="s">
        <v>2648</v>
      </c>
      <c r="K2679" s="352" t="s">
        <v>3976</v>
      </c>
    </row>
    <row r="2680" spans="1:11" ht="30" x14ac:dyDescent="0.25">
      <c r="A2680" s="137">
        <v>214</v>
      </c>
      <c r="B2680" s="317" t="s">
        <v>3049</v>
      </c>
      <c r="C2680" s="348" t="s">
        <v>271</v>
      </c>
      <c r="D2680" s="348">
        <v>1</v>
      </c>
      <c r="E2680" s="318" t="s">
        <v>3980</v>
      </c>
      <c r="F2680" s="318" t="s">
        <v>3978</v>
      </c>
      <c r="G2680" s="349">
        <v>9702000</v>
      </c>
      <c r="H2680" s="350">
        <v>0</v>
      </c>
      <c r="I2680" s="353" t="s">
        <v>3979</v>
      </c>
      <c r="J2680" s="348" t="s">
        <v>2648</v>
      </c>
      <c r="K2680" s="352" t="s">
        <v>3976</v>
      </c>
    </row>
    <row r="2681" spans="1:11" ht="30" x14ac:dyDescent="0.25">
      <c r="A2681" s="137">
        <v>215</v>
      </c>
      <c r="B2681" s="317" t="s">
        <v>3049</v>
      </c>
      <c r="C2681" s="348" t="s">
        <v>271</v>
      </c>
      <c r="D2681" s="348">
        <v>1</v>
      </c>
      <c r="E2681" s="318" t="s">
        <v>3981</v>
      </c>
      <c r="F2681" s="318" t="s">
        <v>3978</v>
      </c>
      <c r="G2681" s="349">
        <v>9702000</v>
      </c>
      <c r="H2681" s="350">
        <v>0</v>
      </c>
      <c r="I2681" s="353" t="s">
        <v>3979</v>
      </c>
      <c r="J2681" s="348" t="s">
        <v>2648</v>
      </c>
      <c r="K2681" s="352" t="s">
        <v>3976</v>
      </c>
    </row>
    <row r="2682" spans="1:11" ht="30" x14ac:dyDescent="0.25">
      <c r="A2682" s="137">
        <v>216</v>
      </c>
      <c r="B2682" s="317" t="s">
        <v>3049</v>
      </c>
      <c r="C2682" s="348" t="s">
        <v>271</v>
      </c>
      <c r="D2682" s="348">
        <v>1</v>
      </c>
      <c r="E2682" s="318" t="s">
        <v>3982</v>
      </c>
      <c r="F2682" s="318" t="s">
        <v>3978</v>
      </c>
      <c r="G2682" s="349">
        <v>9702000</v>
      </c>
      <c r="H2682" s="350">
        <v>0</v>
      </c>
      <c r="I2682" s="353" t="s">
        <v>3979</v>
      </c>
      <c r="J2682" s="348" t="s">
        <v>2648</v>
      </c>
      <c r="K2682" s="352" t="s">
        <v>3976</v>
      </c>
    </row>
    <row r="2683" spans="1:11" ht="30" x14ac:dyDescent="0.25">
      <c r="A2683" s="137">
        <v>217</v>
      </c>
      <c r="B2683" s="317" t="s">
        <v>3049</v>
      </c>
      <c r="C2683" s="348" t="s">
        <v>271</v>
      </c>
      <c r="D2683" s="348">
        <v>1</v>
      </c>
      <c r="E2683" s="318" t="s">
        <v>3983</v>
      </c>
      <c r="F2683" s="318" t="s">
        <v>3978</v>
      </c>
      <c r="G2683" s="349">
        <v>9702000</v>
      </c>
      <c r="H2683" s="350">
        <v>0</v>
      </c>
      <c r="I2683" s="353" t="s">
        <v>3979</v>
      </c>
      <c r="J2683" s="348" t="s">
        <v>2648</v>
      </c>
      <c r="K2683" s="352" t="s">
        <v>3976</v>
      </c>
    </row>
    <row r="2684" spans="1:11" ht="30" x14ac:dyDescent="0.25">
      <c r="A2684" s="137">
        <v>218</v>
      </c>
      <c r="B2684" s="317" t="s">
        <v>3049</v>
      </c>
      <c r="C2684" s="348" t="s">
        <v>271</v>
      </c>
      <c r="D2684" s="348">
        <v>1</v>
      </c>
      <c r="E2684" s="318" t="s">
        <v>3984</v>
      </c>
      <c r="F2684" s="318" t="s">
        <v>3978</v>
      </c>
      <c r="G2684" s="349">
        <v>9702000</v>
      </c>
      <c r="H2684" s="350">
        <v>0</v>
      </c>
      <c r="I2684" s="353" t="s">
        <v>3979</v>
      </c>
      <c r="J2684" s="348" t="s">
        <v>2648</v>
      </c>
      <c r="K2684" s="352" t="s">
        <v>3976</v>
      </c>
    </row>
    <row r="2685" spans="1:11" ht="30" x14ac:dyDescent="0.25">
      <c r="A2685" s="137">
        <v>219</v>
      </c>
      <c r="B2685" s="317" t="s">
        <v>3049</v>
      </c>
      <c r="C2685" s="348" t="s">
        <v>271</v>
      </c>
      <c r="D2685" s="348">
        <v>1</v>
      </c>
      <c r="E2685" s="318" t="s">
        <v>3985</v>
      </c>
      <c r="F2685" s="318" t="s">
        <v>3978</v>
      </c>
      <c r="G2685" s="349">
        <v>9702000</v>
      </c>
      <c r="H2685" s="350">
        <v>0</v>
      </c>
      <c r="I2685" s="353" t="s">
        <v>3979</v>
      </c>
      <c r="J2685" s="348" t="s">
        <v>2648</v>
      </c>
      <c r="K2685" s="352" t="s">
        <v>3976</v>
      </c>
    </row>
    <row r="2686" spans="1:11" ht="30" x14ac:dyDescent="0.25">
      <c r="A2686" s="137">
        <v>220</v>
      </c>
      <c r="B2686" s="317" t="s">
        <v>3986</v>
      </c>
      <c r="C2686" s="348" t="s">
        <v>271</v>
      </c>
      <c r="D2686" s="348">
        <v>1</v>
      </c>
      <c r="E2686" s="318" t="s">
        <v>3987</v>
      </c>
      <c r="F2686" s="318" t="s">
        <v>3988</v>
      </c>
      <c r="G2686" s="349">
        <v>2340000</v>
      </c>
      <c r="H2686" s="350">
        <v>0</v>
      </c>
      <c r="I2686" s="353" t="s">
        <v>3989</v>
      </c>
      <c r="J2686" s="348" t="s">
        <v>2648</v>
      </c>
      <c r="K2686" s="352" t="s">
        <v>3976</v>
      </c>
    </row>
    <row r="2687" spans="1:11" ht="45" x14ac:dyDescent="0.25">
      <c r="A2687" s="137">
        <v>221</v>
      </c>
      <c r="B2687" s="317" t="s">
        <v>4008</v>
      </c>
      <c r="C2687" s="348" t="s">
        <v>271</v>
      </c>
      <c r="D2687" s="348">
        <v>1</v>
      </c>
      <c r="E2687" s="318" t="s">
        <v>4009</v>
      </c>
      <c r="F2687" s="318" t="s">
        <v>4010</v>
      </c>
      <c r="G2687" s="349">
        <v>28600000</v>
      </c>
      <c r="H2687" s="350">
        <v>0</v>
      </c>
      <c r="I2687" s="214" t="s">
        <v>3989</v>
      </c>
      <c r="J2687" s="348" t="s">
        <v>2648</v>
      </c>
      <c r="K2687" s="352" t="s">
        <v>3976</v>
      </c>
    </row>
    <row r="2688" spans="1:11" ht="45" x14ac:dyDescent="0.25">
      <c r="A2688" s="137">
        <v>222</v>
      </c>
      <c r="B2688" s="317" t="s">
        <v>4025</v>
      </c>
      <c r="C2688" s="348" t="s">
        <v>271</v>
      </c>
      <c r="D2688" s="348">
        <v>1</v>
      </c>
      <c r="E2688" s="318" t="s">
        <v>4026</v>
      </c>
      <c r="F2688" s="318" t="s">
        <v>4027</v>
      </c>
      <c r="G2688" s="349">
        <v>17634000</v>
      </c>
      <c r="H2688" s="350">
        <v>0</v>
      </c>
      <c r="I2688" s="353" t="s">
        <v>4024</v>
      </c>
      <c r="J2688" s="348" t="s">
        <v>2648</v>
      </c>
      <c r="K2688" s="352" t="s">
        <v>3976</v>
      </c>
    </row>
    <row r="2689" spans="1:11" ht="30" x14ac:dyDescent="0.25">
      <c r="A2689" s="137">
        <v>223</v>
      </c>
      <c r="B2689" s="360" t="s">
        <v>4028</v>
      </c>
      <c r="C2689" s="348" t="s">
        <v>271</v>
      </c>
      <c r="D2689" s="348">
        <v>1</v>
      </c>
      <c r="E2689" s="361" t="s">
        <v>4029</v>
      </c>
      <c r="F2689" s="324">
        <v>38353</v>
      </c>
      <c r="G2689" s="349">
        <v>21196493</v>
      </c>
      <c r="H2689" s="350">
        <v>0</v>
      </c>
      <c r="I2689" s="353" t="s">
        <v>4030</v>
      </c>
      <c r="J2689" s="348" t="s">
        <v>2648</v>
      </c>
      <c r="K2689" s="352" t="s">
        <v>3976</v>
      </c>
    </row>
    <row r="2690" spans="1:11" ht="30" x14ac:dyDescent="0.25">
      <c r="A2690" s="137">
        <v>224</v>
      </c>
      <c r="B2690" s="360" t="s">
        <v>4031</v>
      </c>
      <c r="C2690" s="348" t="s">
        <v>271</v>
      </c>
      <c r="D2690" s="348">
        <v>1</v>
      </c>
      <c r="E2690" s="361" t="s">
        <v>4032</v>
      </c>
      <c r="F2690" s="324">
        <v>38356</v>
      </c>
      <c r="G2690" s="349">
        <v>19000000</v>
      </c>
      <c r="H2690" s="350">
        <v>0</v>
      </c>
      <c r="I2690" s="353" t="s">
        <v>4030</v>
      </c>
      <c r="J2690" s="348" t="s">
        <v>2648</v>
      </c>
      <c r="K2690" s="352" t="s">
        <v>3976</v>
      </c>
    </row>
    <row r="2691" spans="1:11" ht="30" x14ac:dyDescent="0.25">
      <c r="A2691" s="137">
        <v>225</v>
      </c>
      <c r="B2691" s="360" t="s">
        <v>4031</v>
      </c>
      <c r="C2691" s="348" t="s">
        <v>271</v>
      </c>
      <c r="D2691" s="348">
        <v>1</v>
      </c>
      <c r="E2691" s="361" t="s">
        <v>4033</v>
      </c>
      <c r="F2691" s="324">
        <v>38356</v>
      </c>
      <c r="G2691" s="349">
        <v>19000000</v>
      </c>
      <c r="H2691" s="350">
        <v>0</v>
      </c>
      <c r="I2691" s="353" t="s">
        <v>4030</v>
      </c>
      <c r="J2691" s="348" t="s">
        <v>2648</v>
      </c>
      <c r="K2691" s="352" t="s">
        <v>3976</v>
      </c>
    </row>
    <row r="2692" spans="1:11" ht="45" x14ac:dyDescent="0.25">
      <c r="A2692" s="137">
        <v>226</v>
      </c>
      <c r="B2692" s="317" t="s">
        <v>4034</v>
      </c>
      <c r="C2692" s="348" t="s">
        <v>271</v>
      </c>
      <c r="D2692" s="348">
        <v>1</v>
      </c>
      <c r="E2692" s="318" t="s">
        <v>4035</v>
      </c>
      <c r="F2692" s="324">
        <v>36894</v>
      </c>
      <c r="G2692" s="349">
        <v>13063800</v>
      </c>
      <c r="H2692" s="350">
        <v>0</v>
      </c>
      <c r="I2692" s="214" t="s">
        <v>4036</v>
      </c>
      <c r="J2692" s="348" t="s">
        <v>2648</v>
      </c>
      <c r="K2692" s="352" t="s">
        <v>3976</v>
      </c>
    </row>
    <row r="2693" spans="1:11" ht="30" x14ac:dyDescent="0.25">
      <c r="A2693" s="137">
        <v>227</v>
      </c>
      <c r="B2693" s="317" t="s">
        <v>4063</v>
      </c>
      <c r="C2693" s="348" t="s">
        <v>271</v>
      </c>
      <c r="D2693" s="348">
        <v>1</v>
      </c>
      <c r="E2693" s="318" t="s">
        <v>4064</v>
      </c>
      <c r="F2693" s="318" t="s">
        <v>4065</v>
      </c>
      <c r="G2693" s="349">
        <v>20000000</v>
      </c>
      <c r="H2693" s="350">
        <v>0</v>
      </c>
      <c r="I2693" s="353" t="s">
        <v>4030</v>
      </c>
      <c r="J2693" s="348" t="s">
        <v>2648</v>
      </c>
      <c r="K2693" s="352" t="s">
        <v>3976</v>
      </c>
    </row>
    <row r="2694" spans="1:11" ht="30" x14ac:dyDescent="0.25">
      <c r="A2694" s="137">
        <v>228</v>
      </c>
      <c r="B2694" s="317" t="s">
        <v>4079</v>
      </c>
      <c r="C2694" s="348" t="s">
        <v>271</v>
      </c>
      <c r="D2694" s="348">
        <v>1</v>
      </c>
      <c r="E2694" s="318" t="s">
        <v>4080</v>
      </c>
      <c r="F2694" s="324">
        <v>39454</v>
      </c>
      <c r="G2694" s="349">
        <v>10000000</v>
      </c>
      <c r="H2694" s="350">
        <v>0</v>
      </c>
      <c r="I2694" s="353" t="s">
        <v>4030</v>
      </c>
      <c r="J2694" s="348" t="s">
        <v>2648</v>
      </c>
      <c r="K2694" s="352" t="s">
        <v>3976</v>
      </c>
    </row>
    <row r="2695" spans="1:11" ht="30" x14ac:dyDescent="0.25">
      <c r="A2695" s="137">
        <v>229</v>
      </c>
      <c r="B2695" s="317" t="s">
        <v>4079</v>
      </c>
      <c r="C2695" s="348" t="s">
        <v>271</v>
      </c>
      <c r="D2695" s="348">
        <v>1</v>
      </c>
      <c r="E2695" s="318" t="s">
        <v>4081</v>
      </c>
      <c r="F2695" s="324">
        <v>39454</v>
      </c>
      <c r="G2695" s="349">
        <v>10000000</v>
      </c>
      <c r="H2695" s="350">
        <v>0</v>
      </c>
      <c r="I2695" s="353" t="s">
        <v>4030</v>
      </c>
      <c r="J2695" s="348" t="s">
        <v>2648</v>
      </c>
      <c r="K2695" s="352" t="s">
        <v>3976</v>
      </c>
    </row>
    <row r="2696" spans="1:11" ht="30" x14ac:dyDescent="0.25">
      <c r="A2696" s="137">
        <v>230</v>
      </c>
      <c r="B2696" s="317" t="s">
        <v>4079</v>
      </c>
      <c r="C2696" s="348" t="s">
        <v>271</v>
      </c>
      <c r="D2696" s="348">
        <v>1</v>
      </c>
      <c r="E2696" s="318" t="s">
        <v>4082</v>
      </c>
      <c r="F2696" s="324">
        <v>39454</v>
      </c>
      <c r="G2696" s="349">
        <v>10000000</v>
      </c>
      <c r="H2696" s="350">
        <v>0</v>
      </c>
      <c r="I2696" s="353" t="s">
        <v>4030</v>
      </c>
      <c r="J2696" s="348" t="s">
        <v>2648</v>
      </c>
      <c r="K2696" s="352" t="s">
        <v>3976</v>
      </c>
    </row>
    <row r="2697" spans="1:11" ht="30" x14ac:dyDescent="0.25">
      <c r="A2697" s="137">
        <v>231</v>
      </c>
      <c r="B2697" s="317" t="s">
        <v>4083</v>
      </c>
      <c r="C2697" s="348" t="s">
        <v>271</v>
      </c>
      <c r="D2697" s="348">
        <v>1</v>
      </c>
      <c r="E2697" s="318" t="s">
        <v>4084</v>
      </c>
      <c r="F2697" s="324">
        <v>38728</v>
      </c>
      <c r="G2697" s="349">
        <v>26121144</v>
      </c>
      <c r="H2697" s="350">
        <v>0</v>
      </c>
      <c r="I2697" s="353" t="s">
        <v>4030</v>
      </c>
      <c r="J2697" s="348" t="s">
        <v>2648</v>
      </c>
      <c r="K2697" s="352" t="s">
        <v>3976</v>
      </c>
    </row>
    <row r="2698" spans="1:11" ht="30" x14ac:dyDescent="0.25">
      <c r="A2698" s="137">
        <v>232</v>
      </c>
      <c r="B2698" s="317" t="s">
        <v>4083</v>
      </c>
      <c r="C2698" s="348" t="s">
        <v>271</v>
      </c>
      <c r="D2698" s="348">
        <v>1</v>
      </c>
      <c r="E2698" s="318" t="s">
        <v>4085</v>
      </c>
      <c r="F2698" s="318" t="s">
        <v>4086</v>
      </c>
      <c r="G2698" s="349">
        <v>26121144</v>
      </c>
      <c r="H2698" s="350">
        <v>0</v>
      </c>
      <c r="I2698" s="353" t="s">
        <v>4030</v>
      </c>
      <c r="J2698" s="348" t="s">
        <v>2648</v>
      </c>
      <c r="K2698" s="352" t="s">
        <v>3976</v>
      </c>
    </row>
    <row r="2699" spans="1:11" ht="30" x14ac:dyDescent="0.25">
      <c r="A2699" s="137">
        <v>233</v>
      </c>
      <c r="B2699" s="317" t="s">
        <v>4083</v>
      </c>
      <c r="C2699" s="348" t="s">
        <v>271</v>
      </c>
      <c r="D2699" s="348">
        <v>1</v>
      </c>
      <c r="E2699" s="318" t="s">
        <v>4087</v>
      </c>
      <c r="F2699" s="318" t="s">
        <v>4086</v>
      </c>
      <c r="G2699" s="349">
        <v>26121144</v>
      </c>
      <c r="H2699" s="350">
        <v>0</v>
      </c>
      <c r="I2699" s="353" t="s">
        <v>4030</v>
      </c>
      <c r="J2699" s="348" t="s">
        <v>2648</v>
      </c>
      <c r="K2699" s="352" t="s">
        <v>3976</v>
      </c>
    </row>
    <row r="2700" spans="1:11" ht="30" x14ac:dyDescent="0.25">
      <c r="A2700" s="137">
        <v>234</v>
      </c>
      <c r="B2700" s="317" t="s">
        <v>4088</v>
      </c>
      <c r="C2700" s="348" t="s">
        <v>271</v>
      </c>
      <c r="D2700" s="348">
        <v>1</v>
      </c>
      <c r="E2700" s="318" t="s">
        <v>4089</v>
      </c>
      <c r="F2700" s="324">
        <v>39085</v>
      </c>
      <c r="G2700" s="349">
        <v>13181818</v>
      </c>
      <c r="H2700" s="350">
        <v>0</v>
      </c>
      <c r="I2700" s="353" t="s">
        <v>4030</v>
      </c>
      <c r="J2700" s="348" t="s">
        <v>2648</v>
      </c>
      <c r="K2700" s="352" t="s">
        <v>3976</v>
      </c>
    </row>
    <row r="2701" spans="1:11" ht="30" x14ac:dyDescent="0.25">
      <c r="A2701" s="137">
        <v>235</v>
      </c>
      <c r="B2701" s="317" t="s">
        <v>4090</v>
      </c>
      <c r="C2701" s="348" t="s">
        <v>271</v>
      </c>
      <c r="D2701" s="348">
        <v>1</v>
      </c>
      <c r="E2701" s="318" t="s">
        <v>4091</v>
      </c>
      <c r="F2701" s="324">
        <v>39086</v>
      </c>
      <c r="G2701" s="349">
        <v>12479580</v>
      </c>
      <c r="H2701" s="350">
        <v>0</v>
      </c>
      <c r="I2701" s="353" t="s">
        <v>4030</v>
      </c>
      <c r="J2701" s="348" t="s">
        <v>2648</v>
      </c>
      <c r="K2701" s="352" t="s">
        <v>3976</v>
      </c>
    </row>
    <row r="2702" spans="1:11" ht="30" x14ac:dyDescent="0.25">
      <c r="A2702" s="137">
        <v>236</v>
      </c>
      <c r="B2702" s="317" t="s">
        <v>4092</v>
      </c>
      <c r="C2702" s="348" t="s">
        <v>271</v>
      </c>
      <c r="D2702" s="348">
        <v>1</v>
      </c>
      <c r="E2702" s="318" t="s">
        <v>4093</v>
      </c>
      <c r="F2702" s="324">
        <v>39450</v>
      </c>
      <c r="G2702" s="349">
        <v>17272727</v>
      </c>
      <c r="H2702" s="350">
        <v>0</v>
      </c>
      <c r="I2702" s="353" t="s">
        <v>4030</v>
      </c>
      <c r="J2702" s="348" t="s">
        <v>2648</v>
      </c>
      <c r="K2702" s="352" t="s">
        <v>3976</v>
      </c>
    </row>
    <row r="2703" spans="1:11" ht="30" x14ac:dyDescent="0.25">
      <c r="A2703" s="137">
        <v>237</v>
      </c>
      <c r="B2703" s="317" t="s">
        <v>4094</v>
      </c>
      <c r="C2703" s="348" t="s">
        <v>271</v>
      </c>
      <c r="D2703" s="348">
        <v>1</v>
      </c>
      <c r="E2703" s="318" t="s">
        <v>4095</v>
      </c>
      <c r="F2703" s="324" t="s">
        <v>4096</v>
      </c>
      <c r="G2703" s="349">
        <v>11619048</v>
      </c>
      <c r="H2703" s="350">
        <v>0</v>
      </c>
      <c r="I2703" s="353" t="s">
        <v>4030</v>
      </c>
      <c r="J2703" s="348" t="s">
        <v>2648</v>
      </c>
      <c r="K2703" s="352" t="s">
        <v>3976</v>
      </c>
    </row>
    <row r="2704" spans="1:11" ht="30" x14ac:dyDescent="0.25">
      <c r="A2704" s="137">
        <v>238</v>
      </c>
      <c r="B2704" s="317" t="s">
        <v>4094</v>
      </c>
      <c r="C2704" s="348" t="s">
        <v>271</v>
      </c>
      <c r="D2704" s="348">
        <v>1</v>
      </c>
      <c r="E2704" s="318" t="s">
        <v>4097</v>
      </c>
      <c r="F2704" s="318" t="s">
        <v>4096</v>
      </c>
      <c r="G2704" s="321">
        <v>11619048</v>
      </c>
      <c r="H2704" s="350">
        <v>0</v>
      </c>
      <c r="I2704" s="353" t="s">
        <v>4030</v>
      </c>
      <c r="J2704" s="348" t="s">
        <v>2648</v>
      </c>
      <c r="K2704" s="352" t="s">
        <v>3976</v>
      </c>
    </row>
    <row r="2705" spans="1:11" ht="30" x14ac:dyDescent="0.25">
      <c r="A2705" s="137">
        <v>239</v>
      </c>
      <c r="B2705" s="317" t="s">
        <v>4098</v>
      </c>
      <c r="C2705" s="348" t="s">
        <v>271</v>
      </c>
      <c r="D2705" s="348">
        <v>1</v>
      </c>
      <c r="E2705" s="318" t="s">
        <v>4099</v>
      </c>
      <c r="F2705" s="318" t="s">
        <v>4096</v>
      </c>
      <c r="G2705" s="321">
        <v>11619048</v>
      </c>
      <c r="H2705" s="350">
        <v>0</v>
      </c>
      <c r="I2705" s="353" t="s">
        <v>4030</v>
      </c>
      <c r="J2705" s="348" t="s">
        <v>2648</v>
      </c>
      <c r="K2705" s="352" t="s">
        <v>3976</v>
      </c>
    </row>
    <row r="2706" spans="1:11" ht="30" x14ac:dyDescent="0.25">
      <c r="A2706" s="137">
        <v>240</v>
      </c>
      <c r="B2706" s="317" t="s">
        <v>4098</v>
      </c>
      <c r="C2706" s="348" t="s">
        <v>271</v>
      </c>
      <c r="D2706" s="348">
        <v>1</v>
      </c>
      <c r="E2706" s="318" t="s">
        <v>4100</v>
      </c>
      <c r="F2706" s="318" t="s">
        <v>4096</v>
      </c>
      <c r="G2706" s="321">
        <v>11619048</v>
      </c>
      <c r="H2706" s="350">
        <v>0</v>
      </c>
      <c r="I2706" s="353" t="s">
        <v>4030</v>
      </c>
      <c r="J2706" s="348" t="s">
        <v>2648</v>
      </c>
      <c r="K2706" s="352" t="s">
        <v>3976</v>
      </c>
    </row>
    <row r="2707" spans="1:11" ht="30" x14ac:dyDescent="0.25">
      <c r="A2707" s="137">
        <v>241</v>
      </c>
      <c r="B2707" s="317" t="s">
        <v>4098</v>
      </c>
      <c r="C2707" s="348" t="s">
        <v>271</v>
      </c>
      <c r="D2707" s="348">
        <v>1</v>
      </c>
      <c r="E2707" s="318" t="s">
        <v>4101</v>
      </c>
      <c r="F2707" s="318" t="s">
        <v>4096</v>
      </c>
      <c r="G2707" s="321">
        <v>11619048</v>
      </c>
      <c r="H2707" s="350">
        <v>0</v>
      </c>
      <c r="I2707" s="353" t="s">
        <v>4030</v>
      </c>
      <c r="J2707" s="348" t="s">
        <v>2648</v>
      </c>
      <c r="K2707" s="352" t="s">
        <v>3976</v>
      </c>
    </row>
    <row r="2708" spans="1:11" ht="30" x14ac:dyDescent="0.25">
      <c r="A2708" s="137">
        <v>242</v>
      </c>
      <c r="B2708" s="317" t="s">
        <v>4098</v>
      </c>
      <c r="C2708" s="348" t="s">
        <v>271</v>
      </c>
      <c r="D2708" s="348">
        <v>1</v>
      </c>
      <c r="E2708" s="318" t="s">
        <v>4102</v>
      </c>
      <c r="F2708" s="318" t="s">
        <v>4096</v>
      </c>
      <c r="G2708" s="321">
        <v>11619048</v>
      </c>
      <c r="H2708" s="350">
        <v>0</v>
      </c>
      <c r="I2708" s="353" t="s">
        <v>4030</v>
      </c>
      <c r="J2708" s="348" t="s">
        <v>2648</v>
      </c>
      <c r="K2708" s="352" t="s">
        <v>3976</v>
      </c>
    </row>
    <row r="2709" spans="1:11" ht="30" x14ac:dyDescent="0.25">
      <c r="A2709" s="137">
        <v>243</v>
      </c>
      <c r="B2709" s="317" t="s">
        <v>4098</v>
      </c>
      <c r="C2709" s="348" t="s">
        <v>271</v>
      </c>
      <c r="D2709" s="348">
        <v>1</v>
      </c>
      <c r="E2709" s="318" t="s">
        <v>4103</v>
      </c>
      <c r="F2709" s="318" t="s">
        <v>4096</v>
      </c>
      <c r="G2709" s="321">
        <v>11619048</v>
      </c>
      <c r="H2709" s="350">
        <v>0</v>
      </c>
      <c r="I2709" s="353" t="s">
        <v>4030</v>
      </c>
      <c r="J2709" s="348" t="s">
        <v>2648</v>
      </c>
      <c r="K2709" s="352" t="s">
        <v>3976</v>
      </c>
    </row>
    <row r="2710" spans="1:11" ht="30" x14ac:dyDescent="0.25">
      <c r="A2710" s="137">
        <v>244</v>
      </c>
      <c r="B2710" s="317" t="s">
        <v>4098</v>
      </c>
      <c r="C2710" s="348" t="s">
        <v>271</v>
      </c>
      <c r="D2710" s="348">
        <v>1</v>
      </c>
      <c r="E2710" s="318" t="s">
        <v>4104</v>
      </c>
      <c r="F2710" s="318" t="s">
        <v>4096</v>
      </c>
      <c r="G2710" s="321">
        <v>11619048</v>
      </c>
      <c r="H2710" s="350">
        <v>0</v>
      </c>
      <c r="I2710" s="353" t="s">
        <v>4030</v>
      </c>
      <c r="J2710" s="348" t="s">
        <v>2648</v>
      </c>
      <c r="K2710" s="352" t="s">
        <v>3976</v>
      </c>
    </row>
    <row r="2711" spans="1:11" ht="30" x14ac:dyDescent="0.25">
      <c r="A2711" s="137">
        <v>245</v>
      </c>
      <c r="B2711" s="317" t="s">
        <v>4105</v>
      </c>
      <c r="C2711" s="348" t="s">
        <v>271</v>
      </c>
      <c r="D2711" s="348">
        <v>1</v>
      </c>
      <c r="E2711" s="318" t="s">
        <v>4106</v>
      </c>
      <c r="F2711" s="318" t="s">
        <v>4107</v>
      </c>
      <c r="G2711" s="321">
        <v>14409091</v>
      </c>
      <c r="H2711" s="350">
        <v>0</v>
      </c>
      <c r="I2711" s="353" t="s">
        <v>4030</v>
      </c>
      <c r="J2711" s="348" t="s">
        <v>2648</v>
      </c>
      <c r="K2711" s="352" t="s">
        <v>3976</v>
      </c>
    </row>
    <row r="2712" spans="1:11" ht="30" x14ac:dyDescent="0.25">
      <c r="A2712" s="137">
        <v>246</v>
      </c>
      <c r="B2712" s="317" t="s">
        <v>4108</v>
      </c>
      <c r="C2712" s="348" t="s">
        <v>271</v>
      </c>
      <c r="D2712" s="348">
        <v>1</v>
      </c>
      <c r="E2712" s="318" t="s">
        <v>4109</v>
      </c>
      <c r="F2712" s="318" t="s">
        <v>4110</v>
      </c>
      <c r="G2712" s="321">
        <v>27000000</v>
      </c>
      <c r="H2712" s="350">
        <v>0</v>
      </c>
      <c r="I2712" s="353" t="s">
        <v>4030</v>
      </c>
      <c r="J2712" s="348" t="s">
        <v>2648</v>
      </c>
      <c r="K2712" s="352" t="s">
        <v>3976</v>
      </c>
    </row>
    <row r="2713" spans="1:11" ht="30" x14ac:dyDescent="0.25">
      <c r="A2713" s="137">
        <v>247</v>
      </c>
      <c r="B2713" s="317" t="s">
        <v>4111</v>
      </c>
      <c r="C2713" s="348" t="s">
        <v>271</v>
      </c>
      <c r="D2713" s="348">
        <v>1</v>
      </c>
      <c r="E2713" s="318" t="s">
        <v>4112</v>
      </c>
      <c r="F2713" s="324">
        <v>39905</v>
      </c>
      <c r="G2713" s="321">
        <v>19999000</v>
      </c>
      <c r="H2713" s="350">
        <v>0</v>
      </c>
      <c r="I2713" s="353" t="s">
        <v>4030</v>
      </c>
      <c r="J2713" s="348" t="s">
        <v>2648</v>
      </c>
      <c r="K2713" s="352" t="s">
        <v>3976</v>
      </c>
    </row>
    <row r="2714" spans="1:11" ht="30" x14ac:dyDescent="0.25">
      <c r="A2714" s="137">
        <v>248</v>
      </c>
      <c r="B2714" s="317" t="s">
        <v>2699</v>
      </c>
      <c r="C2714" s="348" t="s">
        <v>271</v>
      </c>
      <c r="D2714" s="348">
        <v>1</v>
      </c>
      <c r="E2714" s="318" t="s">
        <v>4113</v>
      </c>
      <c r="F2714" s="324">
        <v>42344</v>
      </c>
      <c r="G2714" s="321">
        <v>22839280</v>
      </c>
      <c r="H2714" s="350">
        <v>0</v>
      </c>
      <c r="I2714" s="353" t="s">
        <v>4030</v>
      </c>
      <c r="J2714" s="348" t="s">
        <v>2648</v>
      </c>
      <c r="K2714" s="352" t="s">
        <v>3976</v>
      </c>
    </row>
    <row r="2715" spans="1:11" ht="30" x14ac:dyDescent="0.25">
      <c r="A2715" s="137">
        <v>249</v>
      </c>
      <c r="B2715" s="317" t="s">
        <v>4114</v>
      </c>
      <c r="C2715" s="348" t="s">
        <v>271</v>
      </c>
      <c r="D2715" s="348">
        <v>1</v>
      </c>
      <c r="E2715" s="318" t="s">
        <v>4115</v>
      </c>
      <c r="F2715" s="324">
        <v>42344</v>
      </c>
      <c r="G2715" s="321">
        <v>24485151</v>
      </c>
      <c r="H2715" s="350">
        <v>0</v>
      </c>
      <c r="I2715" s="353" t="s">
        <v>4030</v>
      </c>
      <c r="J2715" s="348" t="s">
        <v>2648</v>
      </c>
      <c r="K2715" s="352" t="s">
        <v>3976</v>
      </c>
    </row>
    <row r="2716" spans="1:11" ht="30" x14ac:dyDescent="0.25">
      <c r="A2716" s="137">
        <v>250</v>
      </c>
      <c r="B2716" s="317" t="s">
        <v>4114</v>
      </c>
      <c r="C2716" s="348" t="s">
        <v>271</v>
      </c>
      <c r="D2716" s="348">
        <v>1</v>
      </c>
      <c r="E2716" s="318" t="s">
        <v>4116</v>
      </c>
      <c r="F2716" s="324">
        <v>42344</v>
      </c>
      <c r="G2716" s="321">
        <v>24485151</v>
      </c>
      <c r="H2716" s="350">
        <v>0</v>
      </c>
      <c r="I2716" s="353" t="s">
        <v>4030</v>
      </c>
      <c r="J2716" s="348" t="s">
        <v>2648</v>
      </c>
      <c r="K2716" s="352" t="s">
        <v>3976</v>
      </c>
    </row>
    <row r="2717" spans="1:11" ht="30" x14ac:dyDescent="0.25">
      <c r="A2717" s="137">
        <v>251</v>
      </c>
      <c r="B2717" s="360" t="s">
        <v>4114</v>
      </c>
      <c r="C2717" s="348" t="s">
        <v>271</v>
      </c>
      <c r="D2717" s="348">
        <v>1</v>
      </c>
      <c r="E2717" s="318" t="s">
        <v>4117</v>
      </c>
      <c r="F2717" s="362">
        <v>42344</v>
      </c>
      <c r="G2717" s="363">
        <v>24485151</v>
      </c>
      <c r="H2717" s="350">
        <v>0</v>
      </c>
      <c r="I2717" s="353" t="s">
        <v>4030</v>
      </c>
      <c r="J2717" s="348" t="s">
        <v>2648</v>
      </c>
      <c r="K2717" s="352" t="s">
        <v>3976</v>
      </c>
    </row>
    <row r="2718" spans="1:11" ht="30" x14ac:dyDescent="0.25">
      <c r="A2718" s="137">
        <v>252</v>
      </c>
      <c r="B2718" s="317" t="s">
        <v>4114</v>
      </c>
      <c r="C2718" s="348" t="s">
        <v>271</v>
      </c>
      <c r="D2718" s="348">
        <v>1</v>
      </c>
      <c r="E2718" s="318" t="s">
        <v>4118</v>
      </c>
      <c r="F2718" s="324">
        <v>42344</v>
      </c>
      <c r="G2718" s="321">
        <v>24485151</v>
      </c>
      <c r="H2718" s="350">
        <v>0</v>
      </c>
      <c r="I2718" s="353" t="s">
        <v>4030</v>
      </c>
      <c r="J2718" s="348" t="s">
        <v>2648</v>
      </c>
      <c r="K2718" s="352" t="s">
        <v>3976</v>
      </c>
    </row>
    <row r="2719" spans="1:11" ht="30" x14ac:dyDescent="0.25">
      <c r="A2719" s="137">
        <v>253</v>
      </c>
      <c r="B2719" s="317" t="s">
        <v>4114</v>
      </c>
      <c r="C2719" s="348" t="s">
        <v>271</v>
      </c>
      <c r="D2719" s="348">
        <v>1</v>
      </c>
      <c r="E2719" s="318" t="s">
        <v>4119</v>
      </c>
      <c r="F2719" s="324">
        <v>42344</v>
      </c>
      <c r="G2719" s="321">
        <v>24485151</v>
      </c>
      <c r="H2719" s="350">
        <v>0</v>
      </c>
      <c r="I2719" s="353" t="s">
        <v>4030</v>
      </c>
      <c r="J2719" s="348" t="s">
        <v>2648</v>
      </c>
      <c r="K2719" s="352" t="s">
        <v>3976</v>
      </c>
    </row>
    <row r="2720" spans="1:11" ht="30" x14ac:dyDescent="0.25">
      <c r="A2720" s="137">
        <v>254</v>
      </c>
      <c r="B2720" s="317" t="s">
        <v>4120</v>
      </c>
      <c r="C2720" s="348" t="s">
        <v>271</v>
      </c>
      <c r="D2720" s="348">
        <v>1</v>
      </c>
      <c r="E2720" s="318" t="s">
        <v>4121</v>
      </c>
      <c r="F2720" s="324">
        <v>39085</v>
      </c>
      <c r="G2720" s="349">
        <v>94761905</v>
      </c>
      <c r="H2720" s="349">
        <v>0</v>
      </c>
      <c r="I2720" s="214" t="s">
        <v>4122</v>
      </c>
      <c r="J2720" s="348" t="s">
        <v>2648</v>
      </c>
      <c r="K2720" s="352" t="s">
        <v>3976</v>
      </c>
    </row>
    <row r="2721" spans="1:11" ht="30" x14ac:dyDescent="0.25">
      <c r="A2721" s="137">
        <v>255</v>
      </c>
      <c r="B2721" s="360" t="s">
        <v>4123</v>
      </c>
      <c r="C2721" s="348" t="s">
        <v>271</v>
      </c>
      <c r="D2721" s="348">
        <v>1</v>
      </c>
      <c r="E2721" s="361" t="s">
        <v>4124</v>
      </c>
      <c r="F2721" s="324">
        <v>39085</v>
      </c>
      <c r="G2721" s="350">
        <v>32952381</v>
      </c>
      <c r="H2721" s="350">
        <v>0</v>
      </c>
      <c r="I2721" s="214" t="s">
        <v>4122</v>
      </c>
      <c r="J2721" s="348" t="s">
        <v>2648</v>
      </c>
      <c r="K2721" s="352" t="s">
        <v>3976</v>
      </c>
    </row>
    <row r="2722" spans="1:11" ht="30" x14ac:dyDescent="0.25">
      <c r="A2722" s="137">
        <v>256</v>
      </c>
      <c r="B2722" s="317" t="s">
        <v>4125</v>
      </c>
      <c r="C2722" s="348" t="s">
        <v>271</v>
      </c>
      <c r="D2722" s="348">
        <v>1</v>
      </c>
      <c r="E2722" s="318" t="s">
        <v>4126</v>
      </c>
      <c r="F2722" s="324">
        <v>39085</v>
      </c>
      <c r="G2722" s="349">
        <v>118530265</v>
      </c>
      <c r="H2722" s="349">
        <v>0</v>
      </c>
      <c r="I2722" s="214" t="s">
        <v>4122</v>
      </c>
      <c r="J2722" s="348" t="s">
        <v>2648</v>
      </c>
      <c r="K2722" s="352" t="s">
        <v>3976</v>
      </c>
    </row>
    <row r="2723" spans="1:11" ht="30" x14ac:dyDescent="0.25">
      <c r="A2723" s="137">
        <v>257</v>
      </c>
      <c r="B2723" s="317" t="s">
        <v>4127</v>
      </c>
      <c r="C2723" s="348" t="s">
        <v>271</v>
      </c>
      <c r="D2723" s="348">
        <v>1</v>
      </c>
      <c r="E2723" s="318" t="s">
        <v>4128</v>
      </c>
      <c r="F2723" s="324">
        <v>39304</v>
      </c>
      <c r="G2723" s="349">
        <v>33202736</v>
      </c>
      <c r="H2723" s="349">
        <v>0</v>
      </c>
      <c r="I2723" s="214" t="s">
        <v>4122</v>
      </c>
      <c r="J2723" s="348" t="s">
        <v>2648</v>
      </c>
      <c r="K2723" s="352" t="s">
        <v>3976</v>
      </c>
    </row>
    <row r="2724" spans="1:11" ht="30" x14ac:dyDescent="0.25">
      <c r="A2724" s="137">
        <v>258</v>
      </c>
      <c r="B2724" s="317" t="s">
        <v>4127</v>
      </c>
      <c r="C2724" s="348" t="s">
        <v>271</v>
      </c>
      <c r="D2724" s="348">
        <v>1</v>
      </c>
      <c r="E2724" s="318" t="s">
        <v>4129</v>
      </c>
      <c r="F2724" s="324">
        <v>39304</v>
      </c>
      <c r="G2724" s="349">
        <v>33202736</v>
      </c>
      <c r="H2724" s="349">
        <v>0</v>
      </c>
      <c r="I2724" s="214" t="s">
        <v>4122</v>
      </c>
      <c r="J2724" s="348" t="s">
        <v>2648</v>
      </c>
      <c r="K2724" s="352" t="s">
        <v>3976</v>
      </c>
    </row>
    <row r="2725" spans="1:11" ht="30" x14ac:dyDescent="0.25">
      <c r="A2725" s="137">
        <v>259</v>
      </c>
      <c r="B2725" s="317" t="s">
        <v>4130</v>
      </c>
      <c r="C2725" s="348" t="s">
        <v>271</v>
      </c>
      <c r="D2725" s="348">
        <v>1</v>
      </c>
      <c r="E2725" s="318" t="s">
        <v>4131</v>
      </c>
      <c r="F2725" s="318" t="s">
        <v>4132</v>
      </c>
      <c r="G2725" s="349">
        <v>51419095</v>
      </c>
      <c r="H2725" s="349">
        <v>0</v>
      </c>
      <c r="I2725" s="214" t="s">
        <v>4122</v>
      </c>
      <c r="J2725" s="348" t="s">
        <v>2648</v>
      </c>
      <c r="K2725" s="352" t="s">
        <v>3976</v>
      </c>
    </row>
    <row r="2726" spans="1:11" ht="30" x14ac:dyDescent="0.25">
      <c r="A2726" s="137">
        <v>260</v>
      </c>
      <c r="B2726" s="317" t="s">
        <v>4133</v>
      </c>
      <c r="C2726" s="348" t="s">
        <v>271</v>
      </c>
      <c r="D2726" s="348">
        <v>1</v>
      </c>
      <c r="E2726" s="318" t="s">
        <v>4134</v>
      </c>
      <c r="F2726" s="318" t="s">
        <v>4132</v>
      </c>
      <c r="G2726" s="349">
        <v>51419095</v>
      </c>
      <c r="H2726" s="349">
        <v>0</v>
      </c>
      <c r="I2726" s="214" t="s">
        <v>4122</v>
      </c>
      <c r="J2726" s="348" t="s">
        <v>2648</v>
      </c>
      <c r="K2726" s="352" t="s">
        <v>3976</v>
      </c>
    </row>
    <row r="2727" spans="1:11" ht="30" x14ac:dyDescent="0.25">
      <c r="A2727" s="137">
        <v>261</v>
      </c>
      <c r="B2727" s="317" t="s">
        <v>4135</v>
      </c>
      <c r="C2727" s="348" t="s">
        <v>271</v>
      </c>
      <c r="D2727" s="348">
        <v>1</v>
      </c>
      <c r="E2727" s="318" t="s">
        <v>4136</v>
      </c>
      <c r="F2727" s="324">
        <v>39448</v>
      </c>
      <c r="G2727" s="349">
        <v>57550000</v>
      </c>
      <c r="H2727" s="349">
        <v>0</v>
      </c>
      <c r="I2727" s="214" t="s">
        <v>4122</v>
      </c>
      <c r="J2727" s="348" t="s">
        <v>2648</v>
      </c>
      <c r="K2727" s="352" t="s">
        <v>3976</v>
      </c>
    </row>
    <row r="2728" spans="1:11" ht="30" x14ac:dyDescent="0.25">
      <c r="A2728" s="137">
        <v>262</v>
      </c>
      <c r="B2728" s="317" t="s">
        <v>4137</v>
      </c>
      <c r="C2728" s="348" t="s">
        <v>271</v>
      </c>
      <c r="D2728" s="348">
        <v>1</v>
      </c>
      <c r="E2728" s="318" t="s">
        <v>4138</v>
      </c>
      <c r="F2728" s="324">
        <v>39540</v>
      </c>
      <c r="G2728" s="349">
        <v>35148000</v>
      </c>
      <c r="H2728" s="349">
        <v>0</v>
      </c>
      <c r="I2728" s="214" t="s">
        <v>4122</v>
      </c>
      <c r="J2728" s="348" t="s">
        <v>2648</v>
      </c>
      <c r="K2728" s="352" t="s">
        <v>3976</v>
      </c>
    </row>
    <row r="2729" spans="1:11" ht="30" x14ac:dyDescent="0.25">
      <c r="A2729" s="137">
        <v>263</v>
      </c>
      <c r="B2729" s="317" t="s">
        <v>4139</v>
      </c>
      <c r="C2729" s="348" t="s">
        <v>271</v>
      </c>
      <c r="D2729" s="348">
        <v>1</v>
      </c>
      <c r="E2729" s="318" t="s">
        <v>4140</v>
      </c>
      <c r="F2729" s="324" t="s">
        <v>4141</v>
      </c>
      <c r="G2729" s="349">
        <v>41085714</v>
      </c>
      <c r="H2729" s="349">
        <v>0</v>
      </c>
      <c r="I2729" s="214" t="s">
        <v>4122</v>
      </c>
      <c r="J2729" s="348" t="s">
        <v>2648</v>
      </c>
      <c r="K2729" s="352" t="s">
        <v>3976</v>
      </c>
    </row>
    <row r="2730" spans="1:11" ht="30" x14ac:dyDescent="0.25">
      <c r="A2730" s="137">
        <v>264</v>
      </c>
      <c r="B2730" s="317" t="s">
        <v>4142</v>
      </c>
      <c r="C2730" s="348" t="s">
        <v>271</v>
      </c>
      <c r="D2730" s="348">
        <v>1</v>
      </c>
      <c r="E2730" s="318" t="s">
        <v>4143</v>
      </c>
      <c r="F2730" s="348" t="s">
        <v>4096</v>
      </c>
      <c r="G2730" s="349">
        <v>52290909</v>
      </c>
      <c r="H2730" s="349">
        <v>0</v>
      </c>
      <c r="I2730" s="214" t="s">
        <v>4122</v>
      </c>
      <c r="J2730" s="348" t="s">
        <v>2648</v>
      </c>
      <c r="K2730" s="352" t="s">
        <v>3976</v>
      </c>
    </row>
    <row r="2731" spans="1:11" ht="30" x14ac:dyDescent="0.25">
      <c r="A2731" s="137">
        <v>265</v>
      </c>
      <c r="B2731" s="317" t="s">
        <v>4144</v>
      </c>
      <c r="C2731" s="348" t="s">
        <v>271</v>
      </c>
      <c r="D2731" s="348">
        <v>1</v>
      </c>
      <c r="E2731" s="318" t="s">
        <v>4145</v>
      </c>
      <c r="F2731" s="348" t="s">
        <v>4096</v>
      </c>
      <c r="G2731" s="349">
        <v>58381818</v>
      </c>
      <c r="H2731" s="349">
        <v>0</v>
      </c>
      <c r="I2731" s="214" t="s">
        <v>4122</v>
      </c>
      <c r="J2731" s="348" t="s">
        <v>2648</v>
      </c>
      <c r="K2731" s="352" t="s">
        <v>3976</v>
      </c>
    </row>
    <row r="2732" spans="1:11" ht="30" x14ac:dyDescent="0.25">
      <c r="A2732" s="137">
        <v>266</v>
      </c>
      <c r="B2732" s="317" t="s">
        <v>4146</v>
      </c>
      <c r="C2732" s="348" t="s">
        <v>271</v>
      </c>
      <c r="D2732" s="348">
        <v>1</v>
      </c>
      <c r="E2732" s="318" t="s">
        <v>4147</v>
      </c>
      <c r="F2732" s="358">
        <v>39395</v>
      </c>
      <c r="G2732" s="349">
        <v>32410000</v>
      </c>
      <c r="H2732" s="349">
        <v>0</v>
      </c>
      <c r="I2732" s="214" t="s">
        <v>4122</v>
      </c>
      <c r="J2732" s="348" t="s">
        <v>2648</v>
      </c>
      <c r="K2732" s="352" t="s">
        <v>3976</v>
      </c>
    </row>
    <row r="2733" spans="1:11" ht="30" x14ac:dyDescent="0.25">
      <c r="A2733" s="137">
        <v>267</v>
      </c>
      <c r="B2733" s="317" t="s">
        <v>4146</v>
      </c>
      <c r="C2733" s="348" t="s">
        <v>271</v>
      </c>
      <c r="D2733" s="348">
        <v>1</v>
      </c>
      <c r="E2733" s="318" t="s">
        <v>4148</v>
      </c>
      <c r="F2733" s="358">
        <v>39395</v>
      </c>
      <c r="G2733" s="349">
        <v>32410000</v>
      </c>
      <c r="H2733" s="349">
        <v>0</v>
      </c>
      <c r="I2733" s="214" t="s">
        <v>4122</v>
      </c>
      <c r="J2733" s="348" t="s">
        <v>2648</v>
      </c>
      <c r="K2733" s="352" t="s">
        <v>3976</v>
      </c>
    </row>
    <row r="2734" spans="1:11" ht="30" x14ac:dyDescent="0.25">
      <c r="A2734" s="137">
        <v>268</v>
      </c>
      <c r="B2734" s="317" t="s">
        <v>4149</v>
      </c>
      <c r="C2734" s="348" t="s">
        <v>271</v>
      </c>
      <c r="D2734" s="348">
        <v>1</v>
      </c>
      <c r="E2734" s="318" t="s">
        <v>4150</v>
      </c>
      <c r="F2734" s="348" t="s">
        <v>4151</v>
      </c>
      <c r="G2734" s="349">
        <v>198000000</v>
      </c>
      <c r="H2734" s="349">
        <v>0</v>
      </c>
      <c r="I2734" s="214" t="s">
        <v>4122</v>
      </c>
      <c r="J2734" s="348" t="s">
        <v>2648</v>
      </c>
      <c r="K2734" s="352" t="s">
        <v>3976</v>
      </c>
    </row>
    <row r="2735" spans="1:11" ht="30" x14ac:dyDescent="0.25">
      <c r="A2735" s="137">
        <v>269</v>
      </c>
      <c r="B2735" s="317" t="s">
        <v>4152</v>
      </c>
      <c r="C2735" s="348" t="s">
        <v>271</v>
      </c>
      <c r="D2735" s="348">
        <v>1</v>
      </c>
      <c r="E2735" s="318" t="s">
        <v>4153</v>
      </c>
      <c r="F2735" s="348" t="s">
        <v>4151</v>
      </c>
      <c r="G2735" s="349">
        <v>198000000</v>
      </c>
      <c r="H2735" s="349">
        <v>0</v>
      </c>
      <c r="I2735" s="214" t="s">
        <v>4122</v>
      </c>
      <c r="J2735" s="348" t="s">
        <v>2648</v>
      </c>
      <c r="K2735" s="352" t="s">
        <v>3976</v>
      </c>
    </row>
    <row r="2736" spans="1:11" ht="30" x14ac:dyDescent="0.25">
      <c r="A2736" s="137">
        <v>270</v>
      </c>
      <c r="B2736" s="317" t="s">
        <v>4154</v>
      </c>
      <c r="C2736" s="348" t="s">
        <v>271</v>
      </c>
      <c r="D2736" s="348">
        <v>1</v>
      </c>
      <c r="E2736" s="318" t="s">
        <v>4155</v>
      </c>
      <c r="F2736" s="358">
        <v>39823</v>
      </c>
      <c r="G2736" s="349">
        <v>670050800</v>
      </c>
      <c r="H2736" s="349">
        <v>0</v>
      </c>
      <c r="I2736" s="214" t="s">
        <v>4122</v>
      </c>
      <c r="J2736" s="348" t="s">
        <v>2648</v>
      </c>
      <c r="K2736" s="352" t="s">
        <v>3976</v>
      </c>
    </row>
    <row r="2737" spans="1:11" ht="30" x14ac:dyDescent="0.25">
      <c r="A2737" s="137">
        <v>271</v>
      </c>
      <c r="B2737" s="317" t="s">
        <v>4156</v>
      </c>
      <c r="C2737" s="348" t="s">
        <v>271</v>
      </c>
      <c r="D2737" s="348">
        <v>1</v>
      </c>
      <c r="E2737" s="318" t="s">
        <v>4157</v>
      </c>
      <c r="F2737" s="358" t="s">
        <v>4158</v>
      </c>
      <c r="G2737" s="349">
        <v>159000000</v>
      </c>
      <c r="H2737" s="349">
        <v>0</v>
      </c>
      <c r="I2737" s="214" t="s">
        <v>4122</v>
      </c>
      <c r="J2737" s="348" t="s">
        <v>2648</v>
      </c>
      <c r="K2737" s="352" t="s">
        <v>3976</v>
      </c>
    </row>
    <row r="2738" spans="1:11" ht="30" x14ac:dyDescent="0.25">
      <c r="A2738" s="137">
        <v>272</v>
      </c>
      <c r="B2738" s="317" t="s">
        <v>4159</v>
      </c>
      <c r="C2738" s="348" t="s">
        <v>271</v>
      </c>
      <c r="D2738" s="348">
        <v>1</v>
      </c>
      <c r="E2738" s="318" t="s">
        <v>4160</v>
      </c>
      <c r="F2738" s="348" t="s">
        <v>4158</v>
      </c>
      <c r="G2738" s="349">
        <v>98000000</v>
      </c>
      <c r="H2738" s="349">
        <v>0</v>
      </c>
      <c r="I2738" s="214" t="s">
        <v>4122</v>
      </c>
      <c r="J2738" s="348" t="s">
        <v>2648</v>
      </c>
      <c r="K2738" s="352" t="s">
        <v>3976</v>
      </c>
    </row>
    <row r="2739" spans="1:11" ht="30" x14ac:dyDescent="0.25">
      <c r="A2739" s="137">
        <v>273</v>
      </c>
      <c r="B2739" s="317" t="s">
        <v>4161</v>
      </c>
      <c r="C2739" s="348" t="s">
        <v>271</v>
      </c>
      <c r="D2739" s="348">
        <v>1</v>
      </c>
      <c r="E2739" s="318" t="s">
        <v>4162</v>
      </c>
      <c r="F2739" s="358">
        <v>40330</v>
      </c>
      <c r="G2739" s="349">
        <v>357300000</v>
      </c>
      <c r="H2739" s="349">
        <v>0</v>
      </c>
      <c r="I2739" s="214" t="s">
        <v>4122</v>
      </c>
      <c r="J2739" s="348" t="s">
        <v>2648</v>
      </c>
      <c r="K2739" s="352" t="s">
        <v>3976</v>
      </c>
    </row>
    <row r="2740" spans="1:11" ht="30" x14ac:dyDescent="0.25">
      <c r="A2740" s="137">
        <v>274</v>
      </c>
      <c r="B2740" s="317" t="s">
        <v>4163</v>
      </c>
      <c r="C2740" s="348" t="s">
        <v>271</v>
      </c>
      <c r="D2740" s="348">
        <v>1</v>
      </c>
      <c r="E2740" s="318" t="s">
        <v>4164</v>
      </c>
      <c r="F2740" s="358">
        <v>41403</v>
      </c>
      <c r="G2740" s="349">
        <v>39963000</v>
      </c>
      <c r="H2740" s="349">
        <v>0</v>
      </c>
      <c r="I2740" s="214" t="s">
        <v>4122</v>
      </c>
      <c r="J2740" s="348" t="s">
        <v>2648</v>
      </c>
      <c r="K2740" s="352" t="s">
        <v>3976</v>
      </c>
    </row>
    <row r="2741" spans="1:11" ht="30" x14ac:dyDescent="0.25">
      <c r="A2741" s="137">
        <v>275</v>
      </c>
      <c r="B2741" s="317" t="s">
        <v>4165</v>
      </c>
      <c r="C2741" s="348" t="s">
        <v>271</v>
      </c>
      <c r="D2741" s="348">
        <v>1</v>
      </c>
      <c r="E2741" s="318" t="s">
        <v>4166</v>
      </c>
      <c r="F2741" s="358">
        <v>41102</v>
      </c>
      <c r="G2741" s="349">
        <v>11698079000</v>
      </c>
      <c r="H2741" s="349">
        <v>0</v>
      </c>
      <c r="I2741" s="214" t="s">
        <v>4122</v>
      </c>
      <c r="J2741" s="348" t="s">
        <v>2648</v>
      </c>
      <c r="K2741" s="352" t="s">
        <v>3976</v>
      </c>
    </row>
    <row r="2742" spans="1:11" ht="30" x14ac:dyDescent="0.25">
      <c r="A2742" s="137">
        <v>276</v>
      </c>
      <c r="B2742" s="317" t="s">
        <v>4167</v>
      </c>
      <c r="C2742" s="348" t="s">
        <v>271</v>
      </c>
      <c r="D2742" s="348">
        <v>1</v>
      </c>
      <c r="E2742" s="318" t="s">
        <v>4168</v>
      </c>
      <c r="F2742" s="348" t="s">
        <v>4169</v>
      </c>
      <c r="G2742" s="349">
        <v>41680000</v>
      </c>
      <c r="H2742" s="349">
        <v>0</v>
      </c>
      <c r="I2742" s="214" t="s">
        <v>4122</v>
      </c>
      <c r="J2742" s="348" t="s">
        <v>2648</v>
      </c>
      <c r="K2742" s="352" t="s">
        <v>3976</v>
      </c>
    </row>
    <row r="2743" spans="1:11" ht="30" x14ac:dyDescent="0.25">
      <c r="A2743" s="137">
        <v>277</v>
      </c>
      <c r="B2743" s="317" t="s">
        <v>4170</v>
      </c>
      <c r="C2743" s="348" t="s">
        <v>271</v>
      </c>
      <c r="D2743" s="348">
        <v>1</v>
      </c>
      <c r="E2743" s="318" t="s">
        <v>4171</v>
      </c>
      <c r="F2743" s="358">
        <v>38357</v>
      </c>
      <c r="G2743" s="349">
        <v>56508242</v>
      </c>
      <c r="H2743" s="349">
        <v>0</v>
      </c>
      <c r="I2743" s="214" t="s">
        <v>4122</v>
      </c>
      <c r="J2743" s="348" t="s">
        <v>2648</v>
      </c>
      <c r="K2743" s="352" t="s">
        <v>3976</v>
      </c>
    </row>
    <row r="2744" spans="1:11" ht="30" x14ac:dyDescent="0.25">
      <c r="A2744" s="137">
        <v>278</v>
      </c>
      <c r="B2744" s="317" t="s">
        <v>4172</v>
      </c>
      <c r="C2744" s="348" t="s">
        <v>271</v>
      </c>
      <c r="D2744" s="348">
        <v>1</v>
      </c>
      <c r="E2744" s="318" t="s">
        <v>4173</v>
      </c>
      <c r="F2744" s="358">
        <v>38962</v>
      </c>
      <c r="G2744" s="349">
        <v>35775000</v>
      </c>
      <c r="H2744" s="349">
        <v>0</v>
      </c>
      <c r="I2744" s="214" t="s">
        <v>4122</v>
      </c>
      <c r="J2744" s="348" t="s">
        <v>2648</v>
      </c>
      <c r="K2744" s="352" t="s">
        <v>3976</v>
      </c>
    </row>
    <row r="2745" spans="1:11" ht="30" x14ac:dyDescent="0.25">
      <c r="A2745" s="137">
        <v>279</v>
      </c>
      <c r="B2745" s="317" t="s">
        <v>4174</v>
      </c>
      <c r="C2745" s="348" t="s">
        <v>271</v>
      </c>
      <c r="D2745" s="348">
        <v>1</v>
      </c>
      <c r="E2745" s="318" t="s">
        <v>4175</v>
      </c>
      <c r="F2745" s="358">
        <v>38962</v>
      </c>
      <c r="G2745" s="349">
        <v>35775000</v>
      </c>
      <c r="H2745" s="349">
        <v>0</v>
      </c>
      <c r="I2745" s="214" t="s">
        <v>4122</v>
      </c>
      <c r="J2745" s="348" t="s">
        <v>2648</v>
      </c>
      <c r="K2745" s="352" t="s">
        <v>3976</v>
      </c>
    </row>
    <row r="2746" spans="1:11" ht="30" x14ac:dyDescent="0.25">
      <c r="A2746" s="137">
        <v>280</v>
      </c>
      <c r="B2746" s="317" t="s">
        <v>4176</v>
      </c>
      <c r="C2746" s="348" t="s">
        <v>271</v>
      </c>
      <c r="D2746" s="348">
        <v>1</v>
      </c>
      <c r="E2746" s="318" t="s">
        <v>4177</v>
      </c>
      <c r="F2746" s="358">
        <v>38962</v>
      </c>
      <c r="G2746" s="349">
        <v>35775000</v>
      </c>
      <c r="H2746" s="349">
        <v>0</v>
      </c>
      <c r="I2746" s="214" t="s">
        <v>4122</v>
      </c>
      <c r="J2746" s="348" t="s">
        <v>2648</v>
      </c>
      <c r="K2746" s="352" t="s">
        <v>3976</v>
      </c>
    </row>
    <row r="2747" spans="1:11" ht="30" x14ac:dyDescent="0.25">
      <c r="A2747" s="137">
        <v>281</v>
      </c>
      <c r="B2747" s="317" t="s">
        <v>4178</v>
      </c>
      <c r="C2747" s="348" t="s">
        <v>271</v>
      </c>
      <c r="D2747" s="348">
        <v>1</v>
      </c>
      <c r="E2747" s="318" t="s">
        <v>4179</v>
      </c>
      <c r="F2747" s="348" t="s">
        <v>4180</v>
      </c>
      <c r="G2747" s="349">
        <v>907281260</v>
      </c>
      <c r="H2747" s="349">
        <v>0</v>
      </c>
      <c r="I2747" s="214" t="s">
        <v>4122</v>
      </c>
      <c r="J2747" s="348" t="s">
        <v>2648</v>
      </c>
      <c r="K2747" s="352" t="s">
        <v>3976</v>
      </c>
    </row>
    <row r="2748" spans="1:11" ht="30" x14ac:dyDescent="0.25">
      <c r="A2748" s="137">
        <v>282</v>
      </c>
      <c r="B2748" s="317" t="s">
        <v>4167</v>
      </c>
      <c r="C2748" s="348" t="s">
        <v>271</v>
      </c>
      <c r="D2748" s="348">
        <v>1</v>
      </c>
      <c r="E2748" s="318" t="s">
        <v>4181</v>
      </c>
      <c r="F2748" s="358">
        <v>39094</v>
      </c>
      <c r="G2748" s="349">
        <v>41680000</v>
      </c>
      <c r="H2748" s="349">
        <v>0</v>
      </c>
      <c r="I2748" s="214" t="s">
        <v>4122</v>
      </c>
      <c r="J2748" s="348" t="s">
        <v>2648</v>
      </c>
      <c r="K2748" s="352" t="s">
        <v>3976</v>
      </c>
    </row>
    <row r="2749" spans="1:11" ht="30" x14ac:dyDescent="0.25">
      <c r="A2749" s="137">
        <v>283</v>
      </c>
      <c r="B2749" s="317" t="s">
        <v>4182</v>
      </c>
      <c r="C2749" s="348" t="s">
        <v>271</v>
      </c>
      <c r="D2749" s="348">
        <v>1</v>
      </c>
      <c r="E2749" s="318" t="s">
        <v>4183</v>
      </c>
      <c r="F2749" s="358">
        <v>39787</v>
      </c>
      <c r="G2749" s="349">
        <v>583698550</v>
      </c>
      <c r="H2749" s="349">
        <v>0</v>
      </c>
      <c r="I2749" s="214" t="s">
        <v>4122</v>
      </c>
      <c r="J2749" s="348" t="s">
        <v>2648</v>
      </c>
      <c r="K2749" s="352" t="s">
        <v>3976</v>
      </c>
    </row>
    <row r="2750" spans="1:11" ht="30" x14ac:dyDescent="0.25">
      <c r="A2750" s="137">
        <v>284</v>
      </c>
      <c r="B2750" s="317" t="s">
        <v>4187</v>
      </c>
      <c r="C2750" s="348" t="s">
        <v>271</v>
      </c>
      <c r="D2750" s="348">
        <v>1</v>
      </c>
      <c r="E2750" s="318" t="s">
        <v>4188</v>
      </c>
      <c r="F2750" s="358" t="s">
        <v>4189</v>
      </c>
      <c r="G2750" s="349">
        <v>48945000</v>
      </c>
      <c r="H2750" s="349">
        <v>0</v>
      </c>
      <c r="I2750" s="214" t="s">
        <v>4122</v>
      </c>
      <c r="J2750" s="348" t="s">
        <v>2648</v>
      </c>
      <c r="K2750" s="352" t="s">
        <v>3976</v>
      </c>
    </row>
    <row r="2751" spans="1:11" ht="30" x14ac:dyDescent="0.25">
      <c r="A2751" s="137">
        <v>285</v>
      </c>
      <c r="B2751" s="333" t="s">
        <v>4193</v>
      </c>
      <c r="C2751" s="354" t="s">
        <v>271</v>
      </c>
      <c r="D2751" s="354">
        <v>1</v>
      </c>
      <c r="E2751" s="341" t="s">
        <v>4194</v>
      </c>
      <c r="F2751" s="341" t="s">
        <v>4195</v>
      </c>
      <c r="G2751" s="356">
        <v>446850000</v>
      </c>
      <c r="H2751" s="356">
        <v>0</v>
      </c>
      <c r="I2751" s="214" t="s">
        <v>4122</v>
      </c>
      <c r="J2751" s="348" t="s">
        <v>2648</v>
      </c>
      <c r="K2751" s="352" t="s">
        <v>3976</v>
      </c>
    </row>
    <row r="2752" spans="1:11" ht="30" x14ac:dyDescent="0.25">
      <c r="A2752" s="137">
        <v>286</v>
      </c>
      <c r="B2752" s="333" t="s">
        <v>4196</v>
      </c>
      <c r="C2752" s="354" t="s">
        <v>271</v>
      </c>
      <c r="D2752" s="354">
        <v>1</v>
      </c>
      <c r="E2752" s="341" t="s">
        <v>4197</v>
      </c>
      <c r="F2752" s="354" t="s">
        <v>392</v>
      </c>
      <c r="G2752" s="356">
        <v>725672200</v>
      </c>
      <c r="H2752" s="356">
        <v>0</v>
      </c>
      <c r="I2752" s="214" t="s">
        <v>4122</v>
      </c>
      <c r="J2752" s="348" t="s">
        <v>2648</v>
      </c>
      <c r="K2752" s="352" t="s">
        <v>3976</v>
      </c>
    </row>
    <row r="2753" spans="1:11" ht="30" x14ac:dyDescent="0.25">
      <c r="A2753" s="137">
        <v>287</v>
      </c>
      <c r="B2753" s="317" t="s">
        <v>4198</v>
      </c>
      <c r="C2753" s="348" t="s">
        <v>271</v>
      </c>
      <c r="D2753" s="348">
        <v>1</v>
      </c>
      <c r="E2753" s="318" t="s">
        <v>4199</v>
      </c>
      <c r="F2753" s="348" t="s">
        <v>870</v>
      </c>
      <c r="G2753" s="349">
        <v>70829000</v>
      </c>
      <c r="H2753" s="349">
        <v>0</v>
      </c>
      <c r="I2753" s="214" t="s">
        <v>4122</v>
      </c>
      <c r="J2753" s="348" t="s">
        <v>2648</v>
      </c>
      <c r="K2753" s="352" t="s">
        <v>3976</v>
      </c>
    </row>
    <row r="2754" spans="1:11" ht="30" x14ac:dyDescent="0.25">
      <c r="A2754" s="137">
        <v>288</v>
      </c>
      <c r="B2754" s="333" t="s">
        <v>4202</v>
      </c>
      <c r="C2754" s="354" t="s">
        <v>271</v>
      </c>
      <c r="D2754" s="354">
        <v>1</v>
      </c>
      <c r="E2754" s="341" t="s">
        <v>4203</v>
      </c>
      <c r="F2754" s="355">
        <v>41582</v>
      </c>
      <c r="G2754" s="356">
        <v>70000000</v>
      </c>
      <c r="H2754" s="356">
        <v>0</v>
      </c>
      <c r="I2754" s="357" t="s">
        <v>4122</v>
      </c>
      <c r="J2754" s="348" t="s">
        <v>2648</v>
      </c>
      <c r="K2754" s="352" t="s">
        <v>3976</v>
      </c>
    </row>
    <row r="2755" spans="1:11" ht="45" x14ac:dyDescent="0.25">
      <c r="A2755" s="137">
        <v>289</v>
      </c>
      <c r="B2755" s="360" t="s">
        <v>4204</v>
      </c>
      <c r="C2755" s="348" t="s">
        <v>271</v>
      </c>
      <c r="D2755" s="348">
        <v>1</v>
      </c>
      <c r="E2755" s="361" t="s">
        <v>4205</v>
      </c>
      <c r="F2755" s="348" t="s">
        <v>4206</v>
      </c>
      <c r="G2755" s="349">
        <v>31775700</v>
      </c>
      <c r="H2755" s="350">
        <v>0</v>
      </c>
      <c r="I2755" s="351" t="s">
        <v>4207</v>
      </c>
      <c r="J2755" s="348" t="s">
        <v>2648</v>
      </c>
      <c r="K2755" s="352" t="s">
        <v>3976</v>
      </c>
    </row>
    <row r="2756" spans="1:11" ht="45" x14ac:dyDescent="0.25">
      <c r="A2756" s="137">
        <v>290</v>
      </c>
      <c r="B2756" s="360" t="s">
        <v>4204</v>
      </c>
      <c r="C2756" s="348" t="s">
        <v>271</v>
      </c>
      <c r="D2756" s="348">
        <v>1</v>
      </c>
      <c r="E2756" s="361" t="s">
        <v>4208</v>
      </c>
      <c r="F2756" s="348" t="s">
        <v>4206</v>
      </c>
      <c r="G2756" s="349">
        <v>31775700</v>
      </c>
      <c r="H2756" s="350">
        <v>0</v>
      </c>
      <c r="I2756" s="351" t="s">
        <v>4207</v>
      </c>
      <c r="J2756" s="348" t="s">
        <v>2648</v>
      </c>
      <c r="K2756" s="352" t="s">
        <v>3976</v>
      </c>
    </row>
    <row r="2757" spans="1:11" ht="45" x14ac:dyDescent="0.25">
      <c r="A2757" s="137">
        <v>291</v>
      </c>
      <c r="B2757" s="317" t="s">
        <v>4214</v>
      </c>
      <c r="C2757" s="348" t="s">
        <v>271</v>
      </c>
      <c r="D2757" s="348">
        <v>1</v>
      </c>
      <c r="E2757" s="318" t="s">
        <v>4215</v>
      </c>
      <c r="F2757" s="358">
        <v>42258</v>
      </c>
      <c r="G2757" s="349">
        <v>35755500</v>
      </c>
      <c r="H2757" s="349">
        <v>0</v>
      </c>
      <c r="I2757" s="359" t="s">
        <v>513</v>
      </c>
      <c r="J2757" s="348" t="s">
        <v>2648</v>
      </c>
      <c r="K2757" s="352" t="s">
        <v>3976</v>
      </c>
    </row>
    <row r="2758" spans="1:11" ht="45" x14ac:dyDescent="0.25">
      <c r="A2758" s="137">
        <v>292</v>
      </c>
      <c r="B2758" s="317" t="s">
        <v>4214</v>
      </c>
      <c r="C2758" s="348" t="s">
        <v>271</v>
      </c>
      <c r="D2758" s="348">
        <v>1</v>
      </c>
      <c r="E2758" s="318" t="s">
        <v>4216</v>
      </c>
      <c r="F2758" s="358">
        <v>42258</v>
      </c>
      <c r="G2758" s="349">
        <v>35755500</v>
      </c>
      <c r="H2758" s="349">
        <v>0</v>
      </c>
      <c r="I2758" s="359" t="s">
        <v>513</v>
      </c>
      <c r="J2758" s="348" t="s">
        <v>2648</v>
      </c>
      <c r="K2758" s="352" t="s">
        <v>3976</v>
      </c>
    </row>
    <row r="2759" spans="1:11" ht="45" x14ac:dyDescent="0.25">
      <c r="A2759" s="137">
        <v>293</v>
      </c>
      <c r="B2759" s="317" t="s">
        <v>4214</v>
      </c>
      <c r="C2759" s="348" t="s">
        <v>271</v>
      </c>
      <c r="D2759" s="348">
        <v>1</v>
      </c>
      <c r="E2759" s="318" t="s">
        <v>4217</v>
      </c>
      <c r="F2759" s="358">
        <v>42258</v>
      </c>
      <c r="G2759" s="349">
        <v>35755500</v>
      </c>
      <c r="H2759" s="349">
        <v>0</v>
      </c>
      <c r="I2759" s="359" t="s">
        <v>513</v>
      </c>
      <c r="J2759" s="348" t="s">
        <v>2648</v>
      </c>
      <c r="K2759" s="352" t="s">
        <v>3976</v>
      </c>
    </row>
    <row r="2760" spans="1:11" ht="45" x14ac:dyDescent="0.25">
      <c r="A2760" s="137">
        <v>294</v>
      </c>
      <c r="B2760" s="317" t="s">
        <v>4214</v>
      </c>
      <c r="C2760" s="348" t="s">
        <v>271</v>
      </c>
      <c r="D2760" s="348">
        <v>1</v>
      </c>
      <c r="E2760" s="318" t="s">
        <v>4218</v>
      </c>
      <c r="F2760" s="358">
        <v>42258</v>
      </c>
      <c r="G2760" s="349">
        <v>35755500</v>
      </c>
      <c r="H2760" s="349">
        <v>0</v>
      </c>
      <c r="I2760" s="359" t="s">
        <v>513</v>
      </c>
      <c r="J2760" s="348" t="s">
        <v>2648</v>
      </c>
      <c r="K2760" s="352" t="s">
        <v>3976</v>
      </c>
    </row>
    <row r="2761" spans="1:11" ht="45" x14ac:dyDescent="0.25">
      <c r="A2761" s="137">
        <v>295</v>
      </c>
      <c r="B2761" s="317" t="s">
        <v>4214</v>
      </c>
      <c r="C2761" s="348" t="s">
        <v>271</v>
      </c>
      <c r="D2761" s="348">
        <v>1</v>
      </c>
      <c r="E2761" s="318" t="s">
        <v>4219</v>
      </c>
      <c r="F2761" s="358">
        <v>42258</v>
      </c>
      <c r="G2761" s="349">
        <v>35755500</v>
      </c>
      <c r="H2761" s="349">
        <v>0</v>
      </c>
      <c r="I2761" s="359" t="s">
        <v>513</v>
      </c>
      <c r="J2761" s="348" t="s">
        <v>2648</v>
      </c>
      <c r="K2761" s="352" t="s">
        <v>3976</v>
      </c>
    </row>
    <row r="2762" spans="1:11" ht="45" x14ac:dyDescent="0.25">
      <c r="A2762" s="137">
        <v>296</v>
      </c>
      <c r="B2762" s="317" t="s">
        <v>4214</v>
      </c>
      <c r="C2762" s="348" t="s">
        <v>271</v>
      </c>
      <c r="D2762" s="348">
        <v>1</v>
      </c>
      <c r="E2762" s="318" t="s">
        <v>4220</v>
      </c>
      <c r="F2762" s="358">
        <v>42258</v>
      </c>
      <c r="G2762" s="349">
        <v>35755500</v>
      </c>
      <c r="H2762" s="349">
        <v>0</v>
      </c>
      <c r="I2762" s="359" t="s">
        <v>513</v>
      </c>
      <c r="J2762" s="348" t="s">
        <v>2648</v>
      </c>
      <c r="K2762" s="352" t="s">
        <v>3976</v>
      </c>
    </row>
    <row r="2763" spans="1:11" ht="45" x14ac:dyDescent="0.25">
      <c r="A2763" s="137">
        <v>297</v>
      </c>
      <c r="B2763" s="317" t="s">
        <v>4214</v>
      </c>
      <c r="C2763" s="348" t="s">
        <v>271</v>
      </c>
      <c r="D2763" s="348">
        <v>1</v>
      </c>
      <c r="E2763" s="318" t="s">
        <v>4221</v>
      </c>
      <c r="F2763" s="358">
        <v>42258</v>
      </c>
      <c r="G2763" s="349">
        <v>35755500</v>
      </c>
      <c r="H2763" s="349">
        <v>0</v>
      </c>
      <c r="I2763" s="359" t="s">
        <v>513</v>
      </c>
      <c r="J2763" s="348" t="s">
        <v>2648</v>
      </c>
      <c r="K2763" s="352" t="s">
        <v>3976</v>
      </c>
    </row>
    <row r="2764" spans="1:11" ht="45" x14ac:dyDescent="0.25">
      <c r="A2764" s="137">
        <v>298</v>
      </c>
      <c r="B2764" s="317" t="s">
        <v>4214</v>
      </c>
      <c r="C2764" s="348" t="s">
        <v>271</v>
      </c>
      <c r="D2764" s="348">
        <v>1</v>
      </c>
      <c r="E2764" s="318" t="s">
        <v>4222</v>
      </c>
      <c r="F2764" s="358">
        <v>42258</v>
      </c>
      <c r="G2764" s="349">
        <v>35755500</v>
      </c>
      <c r="H2764" s="349">
        <v>0</v>
      </c>
      <c r="I2764" s="359" t="s">
        <v>513</v>
      </c>
      <c r="J2764" s="348" t="s">
        <v>2648</v>
      </c>
      <c r="K2764" s="352" t="s">
        <v>3976</v>
      </c>
    </row>
    <row r="2765" spans="1:11" ht="45" x14ac:dyDescent="0.25">
      <c r="A2765" s="137">
        <v>299</v>
      </c>
      <c r="B2765" s="317" t="s">
        <v>4214</v>
      </c>
      <c r="C2765" s="348" t="s">
        <v>271</v>
      </c>
      <c r="D2765" s="348">
        <v>1</v>
      </c>
      <c r="E2765" s="318" t="s">
        <v>4223</v>
      </c>
      <c r="F2765" s="358">
        <v>42258</v>
      </c>
      <c r="G2765" s="349">
        <v>35755500</v>
      </c>
      <c r="H2765" s="349">
        <v>0</v>
      </c>
      <c r="I2765" s="359" t="s">
        <v>513</v>
      </c>
      <c r="J2765" s="348" t="s">
        <v>2648</v>
      </c>
      <c r="K2765" s="352" t="s">
        <v>3976</v>
      </c>
    </row>
    <row r="2766" spans="1:11" ht="45" x14ac:dyDescent="0.25">
      <c r="A2766" s="137">
        <v>300</v>
      </c>
      <c r="B2766" s="317" t="s">
        <v>4214</v>
      </c>
      <c r="C2766" s="348" t="s">
        <v>271</v>
      </c>
      <c r="D2766" s="348">
        <v>1</v>
      </c>
      <c r="E2766" s="318" t="s">
        <v>4224</v>
      </c>
      <c r="F2766" s="358">
        <v>42258</v>
      </c>
      <c r="G2766" s="349">
        <v>35755500</v>
      </c>
      <c r="H2766" s="349">
        <v>0</v>
      </c>
      <c r="I2766" s="359" t="s">
        <v>513</v>
      </c>
      <c r="J2766" s="348" t="s">
        <v>2648</v>
      </c>
      <c r="K2766" s="352" t="s">
        <v>3976</v>
      </c>
    </row>
    <row r="2767" spans="1:11" ht="45" x14ac:dyDescent="0.25">
      <c r="A2767" s="137">
        <v>301</v>
      </c>
      <c r="B2767" s="317" t="s">
        <v>4214</v>
      </c>
      <c r="C2767" s="348" t="s">
        <v>271</v>
      </c>
      <c r="D2767" s="348">
        <v>1</v>
      </c>
      <c r="E2767" s="318" t="s">
        <v>4225</v>
      </c>
      <c r="F2767" s="358">
        <v>42258</v>
      </c>
      <c r="G2767" s="349">
        <v>35755500</v>
      </c>
      <c r="H2767" s="349">
        <v>0</v>
      </c>
      <c r="I2767" s="359" t="s">
        <v>513</v>
      </c>
      <c r="J2767" s="348" t="s">
        <v>2648</v>
      </c>
      <c r="K2767" s="352" t="s">
        <v>3976</v>
      </c>
    </row>
    <row r="2768" spans="1:11" ht="45" x14ac:dyDescent="0.25">
      <c r="A2768" s="137">
        <v>302</v>
      </c>
      <c r="B2768" s="317" t="s">
        <v>4214</v>
      </c>
      <c r="C2768" s="348" t="s">
        <v>271</v>
      </c>
      <c r="D2768" s="348">
        <v>1</v>
      </c>
      <c r="E2768" s="318" t="s">
        <v>4226</v>
      </c>
      <c r="F2768" s="358">
        <v>42258</v>
      </c>
      <c r="G2768" s="349">
        <v>35755500</v>
      </c>
      <c r="H2768" s="349">
        <v>0</v>
      </c>
      <c r="I2768" s="359" t="s">
        <v>513</v>
      </c>
      <c r="J2768" s="348" t="s">
        <v>2648</v>
      </c>
      <c r="K2768" s="352" t="s">
        <v>3976</v>
      </c>
    </row>
    <row r="2769" spans="1:11" ht="45" x14ac:dyDescent="0.25">
      <c r="A2769" s="137">
        <v>303</v>
      </c>
      <c r="B2769" s="317" t="s">
        <v>4214</v>
      </c>
      <c r="C2769" s="348" t="s">
        <v>271</v>
      </c>
      <c r="D2769" s="348">
        <v>1</v>
      </c>
      <c r="E2769" s="318" t="s">
        <v>4227</v>
      </c>
      <c r="F2769" s="358">
        <v>42258</v>
      </c>
      <c r="G2769" s="349">
        <v>35755500</v>
      </c>
      <c r="H2769" s="349">
        <v>0</v>
      </c>
      <c r="I2769" s="359" t="s">
        <v>513</v>
      </c>
      <c r="J2769" s="348" t="s">
        <v>2648</v>
      </c>
      <c r="K2769" s="352" t="s">
        <v>3976</v>
      </c>
    </row>
    <row r="2770" spans="1:11" ht="45" x14ac:dyDescent="0.25">
      <c r="A2770" s="137">
        <v>304</v>
      </c>
      <c r="B2770" s="317" t="s">
        <v>4214</v>
      </c>
      <c r="C2770" s="348" t="s">
        <v>271</v>
      </c>
      <c r="D2770" s="348">
        <v>1</v>
      </c>
      <c r="E2770" s="318" t="s">
        <v>4228</v>
      </c>
      <c r="F2770" s="358">
        <v>42258</v>
      </c>
      <c r="G2770" s="349">
        <v>35755500</v>
      </c>
      <c r="H2770" s="349">
        <v>0</v>
      </c>
      <c r="I2770" s="359" t="s">
        <v>513</v>
      </c>
      <c r="J2770" s="348" t="s">
        <v>2648</v>
      </c>
      <c r="K2770" s="352" t="s">
        <v>3976</v>
      </c>
    </row>
    <row r="2771" spans="1:11" ht="45" x14ac:dyDescent="0.25">
      <c r="A2771" s="137">
        <v>305</v>
      </c>
      <c r="B2771" s="317" t="s">
        <v>4214</v>
      </c>
      <c r="C2771" s="348" t="s">
        <v>271</v>
      </c>
      <c r="D2771" s="348">
        <v>1</v>
      </c>
      <c r="E2771" s="318" t="s">
        <v>4229</v>
      </c>
      <c r="F2771" s="358">
        <v>42258</v>
      </c>
      <c r="G2771" s="349">
        <v>35755500</v>
      </c>
      <c r="H2771" s="349">
        <v>0</v>
      </c>
      <c r="I2771" s="359" t="s">
        <v>513</v>
      </c>
      <c r="J2771" s="348" t="s">
        <v>2648</v>
      </c>
      <c r="K2771" s="352" t="s">
        <v>3976</v>
      </c>
    </row>
    <row r="2772" spans="1:11" ht="30" x14ac:dyDescent="0.25">
      <c r="A2772" s="137">
        <v>306</v>
      </c>
      <c r="B2772" s="317" t="s">
        <v>4801</v>
      </c>
      <c r="C2772" s="348" t="s">
        <v>271</v>
      </c>
      <c r="D2772" s="348">
        <v>1</v>
      </c>
      <c r="E2772" s="318" t="s">
        <v>4802</v>
      </c>
      <c r="F2772" s="358">
        <v>40949</v>
      </c>
      <c r="G2772" s="349">
        <v>99267000</v>
      </c>
      <c r="H2772" s="349">
        <v>993</v>
      </c>
      <c r="I2772" s="214" t="s">
        <v>4122</v>
      </c>
      <c r="J2772" s="348" t="s">
        <v>2648</v>
      </c>
      <c r="K2772" s="352" t="s">
        <v>3976</v>
      </c>
    </row>
    <row r="2773" spans="1:11" ht="30" x14ac:dyDescent="0.25">
      <c r="A2773" s="137">
        <v>307</v>
      </c>
      <c r="B2773" s="333" t="s">
        <v>4803</v>
      </c>
      <c r="C2773" s="354" t="s">
        <v>271</v>
      </c>
      <c r="D2773" s="354">
        <v>1</v>
      </c>
      <c r="E2773" s="341" t="s">
        <v>4804</v>
      </c>
      <c r="F2773" s="354" t="s">
        <v>4805</v>
      </c>
      <c r="G2773" s="356">
        <v>166440300</v>
      </c>
      <c r="H2773" s="356">
        <v>1157454</v>
      </c>
      <c r="I2773" s="357" t="s">
        <v>4122</v>
      </c>
      <c r="J2773" s="348" t="s">
        <v>2648</v>
      </c>
      <c r="K2773" s="352" t="s">
        <v>3976</v>
      </c>
    </row>
    <row r="2774" spans="1:11" ht="45" x14ac:dyDescent="0.25">
      <c r="A2774" s="137">
        <v>308</v>
      </c>
      <c r="B2774" s="360" t="s">
        <v>4806</v>
      </c>
      <c r="C2774" s="348" t="s">
        <v>271</v>
      </c>
      <c r="D2774" s="348">
        <v>1</v>
      </c>
      <c r="E2774" s="361" t="s">
        <v>4807</v>
      </c>
      <c r="F2774" s="348" t="s">
        <v>4206</v>
      </c>
      <c r="G2774" s="349">
        <v>70070000</v>
      </c>
      <c r="H2774" s="350">
        <v>6673308</v>
      </c>
      <c r="I2774" s="351" t="s">
        <v>4207</v>
      </c>
      <c r="J2774" s="348" t="s">
        <v>2648</v>
      </c>
      <c r="K2774" s="352" t="s">
        <v>3976</v>
      </c>
    </row>
    <row r="2775" spans="1:11" ht="45" x14ac:dyDescent="0.25">
      <c r="A2775" s="137">
        <v>309</v>
      </c>
      <c r="B2775" s="360" t="s">
        <v>4806</v>
      </c>
      <c r="C2775" s="348" t="s">
        <v>271</v>
      </c>
      <c r="D2775" s="348">
        <v>1</v>
      </c>
      <c r="E2775" s="361" t="s">
        <v>4808</v>
      </c>
      <c r="F2775" s="348" t="s">
        <v>4206</v>
      </c>
      <c r="G2775" s="349">
        <v>70070000</v>
      </c>
      <c r="H2775" s="350">
        <v>6673308</v>
      </c>
      <c r="I2775" s="351" t="s">
        <v>4207</v>
      </c>
      <c r="J2775" s="348" t="s">
        <v>2648</v>
      </c>
      <c r="K2775" s="352" t="s">
        <v>3976</v>
      </c>
    </row>
    <row r="2776" spans="1:11" ht="45" x14ac:dyDescent="0.25">
      <c r="A2776" s="137">
        <v>310</v>
      </c>
      <c r="B2776" s="360" t="s">
        <v>4806</v>
      </c>
      <c r="C2776" s="348" t="s">
        <v>271</v>
      </c>
      <c r="D2776" s="348">
        <v>1</v>
      </c>
      <c r="E2776" s="361" t="s">
        <v>4809</v>
      </c>
      <c r="F2776" s="348" t="s">
        <v>4206</v>
      </c>
      <c r="G2776" s="349">
        <v>70070000</v>
      </c>
      <c r="H2776" s="350">
        <v>6673308</v>
      </c>
      <c r="I2776" s="351" t="s">
        <v>4207</v>
      </c>
      <c r="J2776" s="348" t="s">
        <v>2648</v>
      </c>
      <c r="K2776" s="352" t="s">
        <v>3976</v>
      </c>
    </row>
    <row r="2777" spans="1:11" ht="30" x14ac:dyDescent="0.25">
      <c r="A2777" s="137">
        <v>311</v>
      </c>
      <c r="B2777" s="317" t="s">
        <v>4810</v>
      </c>
      <c r="C2777" s="348" t="s">
        <v>271</v>
      </c>
      <c r="D2777" s="348">
        <v>1</v>
      </c>
      <c r="E2777" s="318" t="s">
        <v>4811</v>
      </c>
      <c r="F2777" s="358">
        <v>42747</v>
      </c>
      <c r="G2777" s="349">
        <v>126395396</v>
      </c>
      <c r="H2777" s="349">
        <v>10532946</v>
      </c>
      <c r="I2777" s="348" t="s">
        <v>4812</v>
      </c>
      <c r="J2777" s="348" t="s">
        <v>2648</v>
      </c>
      <c r="K2777" s="352" t="s">
        <v>3976</v>
      </c>
    </row>
    <row r="2778" spans="1:11" ht="30" x14ac:dyDescent="0.25">
      <c r="A2778" s="137">
        <v>312</v>
      </c>
      <c r="B2778" s="360" t="s">
        <v>4813</v>
      </c>
      <c r="C2778" s="348" t="s">
        <v>271</v>
      </c>
      <c r="D2778" s="348">
        <v>1</v>
      </c>
      <c r="E2778" s="361" t="s">
        <v>4814</v>
      </c>
      <c r="F2778" s="348" t="s">
        <v>4815</v>
      </c>
      <c r="G2778" s="349">
        <v>63195000</v>
      </c>
      <c r="H2778" s="350">
        <v>7372750</v>
      </c>
      <c r="I2778" s="359" t="s">
        <v>4816</v>
      </c>
      <c r="J2778" s="348" t="s">
        <v>2648</v>
      </c>
      <c r="K2778" s="352" t="s">
        <v>3976</v>
      </c>
    </row>
    <row r="2779" spans="1:11" ht="30" x14ac:dyDescent="0.25">
      <c r="A2779" s="137">
        <v>313</v>
      </c>
      <c r="B2779" s="360" t="s">
        <v>4813</v>
      </c>
      <c r="C2779" s="348" t="s">
        <v>271</v>
      </c>
      <c r="D2779" s="348">
        <v>1</v>
      </c>
      <c r="E2779" s="361" t="s">
        <v>4817</v>
      </c>
      <c r="F2779" s="348" t="s">
        <v>4815</v>
      </c>
      <c r="G2779" s="349">
        <v>63195000</v>
      </c>
      <c r="H2779" s="350">
        <v>7372750</v>
      </c>
      <c r="I2779" s="359" t="s">
        <v>4816</v>
      </c>
      <c r="J2779" s="348" t="s">
        <v>2648</v>
      </c>
      <c r="K2779" s="352" t="s">
        <v>3976</v>
      </c>
    </row>
    <row r="2780" spans="1:11" ht="30" x14ac:dyDescent="0.25">
      <c r="A2780" s="137">
        <v>314</v>
      </c>
      <c r="B2780" s="360" t="s">
        <v>4813</v>
      </c>
      <c r="C2780" s="348" t="s">
        <v>271</v>
      </c>
      <c r="D2780" s="348">
        <v>1</v>
      </c>
      <c r="E2780" s="361" t="s">
        <v>4818</v>
      </c>
      <c r="F2780" s="348" t="s">
        <v>4815</v>
      </c>
      <c r="G2780" s="349">
        <v>63195000</v>
      </c>
      <c r="H2780" s="350">
        <v>7372750</v>
      </c>
      <c r="I2780" s="359" t="s">
        <v>4816</v>
      </c>
      <c r="J2780" s="348" t="s">
        <v>2648</v>
      </c>
      <c r="K2780" s="352" t="s">
        <v>3976</v>
      </c>
    </row>
    <row r="2781" spans="1:11" ht="30" x14ac:dyDescent="0.25">
      <c r="A2781" s="137">
        <v>315</v>
      </c>
      <c r="B2781" s="360" t="s">
        <v>4813</v>
      </c>
      <c r="C2781" s="348" t="s">
        <v>271</v>
      </c>
      <c r="D2781" s="348">
        <v>1</v>
      </c>
      <c r="E2781" s="361" t="s">
        <v>4819</v>
      </c>
      <c r="F2781" s="348" t="s">
        <v>4815</v>
      </c>
      <c r="G2781" s="349">
        <v>63195000</v>
      </c>
      <c r="H2781" s="350">
        <v>7372750</v>
      </c>
      <c r="I2781" s="359" t="s">
        <v>4816</v>
      </c>
      <c r="J2781" s="348" t="s">
        <v>2648</v>
      </c>
      <c r="K2781" s="352" t="s">
        <v>3976</v>
      </c>
    </row>
    <row r="2782" spans="1:11" ht="30" x14ac:dyDescent="0.25">
      <c r="A2782" s="137">
        <v>316</v>
      </c>
      <c r="B2782" s="317" t="s">
        <v>4820</v>
      </c>
      <c r="C2782" s="348" t="s">
        <v>271</v>
      </c>
      <c r="D2782" s="348">
        <v>1</v>
      </c>
      <c r="E2782" s="318" t="s">
        <v>4821</v>
      </c>
      <c r="F2782" s="348" t="s">
        <v>2159</v>
      </c>
      <c r="G2782" s="349">
        <v>137706677</v>
      </c>
      <c r="H2782" s="349">
        <v>4303165</v>
      </c>
      <c r="I2782" s="214" t="s">
        <v>3989</v>
      </c>
      <c r="J2782" s="348" t="s">
        <v>2648</v>
      </c>
      <c r="K2782" s="352" t="s">
        <v>3976</v>
      </c>
    </row>
    <row r="2783" spans="1:11" ht="30" x14ac:dyDescent="0.25">
      <c r="A2783" s="137">
        <v>317</v>
      </c>
      <c r="B2783" s="317" t="s">
        <v>4820</v>
      </c>
      <c r="C2783" s="348" t="s">
        <v>271</v>
      </c>
      <c r="D2783" s="348">
        <v>1</v>
      </c>
      <c r="E2783" s="318" t="s">
        <v>4822</v>
      </c>
      <c r="F2783" s="348" t="s">
        <v>2159</v>
      </c>
      <c r="G2783" s="349">
        <v>137706677</v>
      </c>
      <c r="H2783" s="349">
        <v>4303165</v>
      </c>
      <c r="I2783" s="214" t="s">
        <v>3989</v>
      </c>
      <c r="J2783" s="348" t="s">
        <v>2648</v>
      </c>
      <c r="K2783" s="352" t="s">
        <v>3976</v>
      </c>
    </row>
    <row r="2784" spans="1:11" ht="30" x14ac:dyDescent="0.25">
      <c r="A2784" s="137">
        <v>318</v>
      </c>
      <c r="B2784" s="317" t="s">
        <v>4820</v>
      </c>
      <c r="C2784" s="348" t="s">
        <v>271</v>
      </c>
      <c r="D2784" s="348">
        <v>1</v>
      </c>
      <c r="E2784" s="318" t="s">
        <v>4823</v>
      </c>
      <c r="F2784" s="348" t="s">
        <v>2159</v>
      </c>
      <c r="G2784" s="349">
        <v>137706677</v>
      </c>
      <c r="H2784" s="349">
        <v>4303165</v>
      </c>
      <c r="I2784" s="214" t="s">
        <v>3989</v>
      </c>
      <c r="J2784" s="348" t="s">
        <v>2648</v>
      </c>
      <c r="K2784" s="352" t="s">
        <v>3976</v>
      </c>
    </row>
    <row r="2785" spans="1:11" ht="30" x14ac:dyDescent="0.25">
      <c r="A2785" s="137">
        <v>319</v>
      </c>
      <c r="B2785" s="317" t="s">
        <v>4820</v>
      </c>
      <c r="C2785" s="348" t="s">
        <v>271</v>
      </c>
      <c r="D2785" s="348">
        <v>1</v>
      </c>
      <c r="E2785" s="318" t="s">
        <v>4824</v>
      </c>
      <c r="F2785" s="348" t="s">
        <v>2159</v>
      </c>
      <c r="G2785" s="349">
        <v>137706550</v>
      </c>
      <c r="H2785" s="349">
        <v>4303165</v>
      </c>
      <c r="I2785" s="214" t="s">
        <v>3989</v>
      </c>
      <c r="J2785" s="348" t="s">
        <v>2648</v>
      </c>
      <c r="K2785" s="352" t="s">
        <v>3976</v>
      </c>
    </row>
    <row r="2786" spans="1:11" ht="45" x14ac:dyDescent="0.25">
      <c r="A2786" s="137">
        <v>320</v>
      </c>
      <c r="B2786" s="317" t="s">
        <v>4825</v>
      </c>
      <c r="C2786" s="348" t="s">
        <v>271</v>
      </c>
      <c r="D2786" s="348">
        <v>1</v>
      </c>
      <c r="E2786" s="318" t="s">
        <v>4826</v>
      </c>
      <c r="F2786" s="348" t="s">
        <v>4827</v>
      </c>
      <c r="G2786" s="349">
        <v>42214200</v>
      </c>
      <c r="H2786" s="349">
        <v>10319072</v>
      </c>
      <c r="I2786" s="214" t="s">
        <v>3989</v>
      </c>
      <c r="J2786" s="348" t="s">
        <v>2648</v>
      </c>
      <c r="K2786" s="352" t="s">
        <v>3976</v>
      </c>
    </row>
    <row r="2787" spans="1:11" x14ac:dyDescent="0.25">
      <c r="A2787" s="137">
        <v>321</v>
      </c>
      <c r="B2787" s="333" t="s">
        <v>4828</v>
      </c>
      <c r="C2787" s="354" t="s">
        <v>271</v>
      </c>
      <c r="D2787" s="354">
        <v>1</v>
      </c>
      <c r="E2787" s="341" t="s">
        <v>4829</v>
      </c>
      <c r="F2787" s="355" t="s">
        <v>3693</v>
      </c>
      <c r="G2787" s="356">
        <v>22220649380</v>
      </c>
      <c r="H2787" s="356">
        <v>0</v>
      </c>
      <c r="I2787" s="357" t="s">
        <v>3989</v>
      </c>
      <c r="J2787" s="348" t="s">
        <v>2648</v>
      </c>
      <c r="K2787" s="352" t="s">
        <v>3976</v>
      </c>
    </row>
    <row r="2788" spans="1:11" x14ac:dyDescent="0.25">
      <c r="A2788" s="137">
        <v>322</v>
      </c>
      <c r="B2788" s="333" t="s">
        <v>4178</v>
      </c>
      <c r="C2788" s="354" t="s">
        <v>271</v>
      </c>
      <c r="D2788" s="354">
        <v>1</v>
      </c>
      <c r="E2788" s="341" t="s">
        <v>4830</v>
      </c>
      <c r="F2788" s="354" t="s">
        <v>4831</v>
      </c>
      <c r="G2788" s="356">
        <v>186932920</v>
      </c>
      <c r="H2788" s="356">
        <v>0</v>
      </c>
      <c r="I2788" s="357" t="s">
        <v>3989</v>
      </c>
      <c r="J2788" s="348" t="s">
        <v>2648</v>
      </c>
      <c r="K2788" s="352" t="s">
        <v>3976</v>
      </c>
    </row>
    <row r="2789" spans="1:11" ht="30" x14ac:dyDescent="0.25">
      <c r="A2789" s="137">
        <v>323</v>
      </c>
      <c r="B2789" s="317" t="s">
        <v>4832</v>
      </c>
      <c r="C2789" s="348" t="s">
        <v>271</v>
      </c>
      <c r="D2789" s="348">
        <v>1</v>
      </c>
      <c r="E2789" s="318" t="s">
        <v>4833</v>
      </c>
      <c r="F2789" s="348" t="s">
        <v>4834</v>
      </c>
      <c r="G2789" s="349">
        <v>137706677</v>
      </c>
      <c r="H2789" s="349">
        <v>0</v>
      </c>
      <c r="I2789" s="214" t="s">
        <v>3989</v>
      </c>
      <c r="J2789" s="348" t="s">
        <v>2648</v>
      </c>
      <c r="K2789" s="352" t="s">
        <v>3976</v>
      </c>
    </row>
    <row r="2790" spans="1:11" ht="45" x14ac:dyDescent="0.25">
      <c r="A2790" s="137">
        <v>324</v>
      </c>
      <c r="B2790" s="317" t="s">
        <v>4835</v>
      </c>
      <c r="C2790" s="348" t="s">
        <v>271</v>
      </c>
      <c r="D2790" s="348">
        <v>1</v>
      </c>
      <c r="E2790" s="318" t="s">
        <v>4836</v>
      </c>
      <c r="F2790" s="348" t="s">
        <v>934</v>
      </c>
      <c r="G2790" s="349">
        <v>91723953</v>
      </c>
      <c r="H2790" s="349">
        <v>0</v>
      </c>
      <c r="I2790" s="332" t="s">
        <v>3979</v>
      </c>
      <c r="J2790" s="348" t="s">
        <v>2648</v>
      </c>
      <c r="K2790" s="352" t="s">
        <v>3976</v>
      </c>
    </row>
    <row r="2791" spans="1:11" ht="45" x14ac:dyDescent="0.25">
      <c r="A2791" s="137">
        <v>325</v>
      </c>
      <c r="B2791" s="317" t="s">
        <v>4837</v>
      </c>
      <c r="C2791" s="348" t="s">
        <v>271</v>
      </c>
      <c r="D2791" s="348">
        <v>1</v>
      </c>
      <c r="E2791" s="318" t="s">
        <v>4838</v>
      </c>
      <c r="F2791" s="348" t="s">
        <v>934</v>
      </c>
      <c r="G2791" s="349">
        <v>308788480</v>
      </c>
      <c r="H2791" s="349">
        <v>0</v>
      </c>
      <c r="I2791" s="332" t="s">
        <v>3979</v>
      </c>
      <c r="J2791" s="348" t="s">
        <v>2648</v>
      </c>
      <c r="K2791" s="352" t="s">
        <v>3976</v>
      </c>
    </row>
    <row r="2792" spans="1:11" x14ac:dyDescent="0.25">
      <c r="A2792" s="603" t="s">
        <v>2440</v>
      </c>
      <c r="B2792" s="603"/>
      <c r="C2792" s="603"/>
      <c r="D2792" s="298">
        <f>SUM(D8:D2333)</f>
        <v>2707</v>
      </c>
      <c r="E2792" s="297"/>
      <c r="F2792" s="297"/>
      <c r="G2792" s="299">
        <f>SUM(G8:G2333)</f>
        <v>47578934631.454544</v>
      </c>
      <c r="H2792" s="299">
        <f>SUM(H8:H2333)</f>
        <v>259072627</v>
      </c>
      <c r="I2792" s="297"/>
      <c r="J2792" s="297"/>
      <c r="K2792" s="297"/>
    </row>
  </sheetData>
  <mergeCells count="79">
    <mergeCell ref="A2792:C2792"/>
    <mergeCell ref="A1798:K1798"/>
    <mergeCell ref="A1688:K1688"/>
    <mergeCell ref="A1939:K1939"/>
    <mergeCell ref="A2333:K2333"/>
    <mergeCell ref="A1876:K1876"/>
    <mergeCell ref="K1922:K1923"/>
    <mergeCell ref="A1857:K1857"/>
    <mergeCell ref="A1090:K1090"/>
    <mergeCell ref="A1176:K1176"/>
    <mergeCell ref="A1059:K1059"/>
    <mergeCell ref="A1073:K1073"/>
    <mergeCell ref="A1705:K1705"/>
    <mergeCell ref="A1193:K1193"/>
    <mergeCell ref="A1222:K1222"/>
    <mergeCell ref="A1342:K1342"/>
    <mergeCell ref="A1365:K1365"/>
    <mergeCell ref="A1622:K1622"/>
    <mergeCell ref="A1604:K1604"/>
    <mergeCell ref="A1654:K1654"/>
    <mergeCell ref="A1433:K1433"/>
    <mergeCell ref="A1435:K1435"/>
    <mergeCell ref="A1459:K1459"/>
    <mergeCell ref="A1665:K1665"/>
    <mergeCell ref="A575:K575"/>
    <mergeCell ref="A540:K540"/>
    <mergeCell ref="A976:K976"/>
    <mergeCell ref="A739:K739"/>
    <mergeCell ref="A756:K756"/>
    <mergeCell ref="A774:K774"/>
    <mergeCell ref="A802:K802"/>
    <mergeCell ref="A820:K820"/>
    <mergeCell ref="A850:K850"/>
    <mergeCell ref="A886:K886"/>
    <mergeCell ref="A893:K893"/>
    <mergeCell ref="A150:K150"/>
    <mergeCell ref="A264:K264"/>
    <mergeCell ref="A287:K287"/>
    <mergeCell ref="A458:K458"/>
    <mergeCell ref="A421:K421"/>
    <mergeCell ref="A428:K428"/>
    <mergeCell ref="A433:K433"/>
    <mergeCell ref="A441:K441"/>
    <mergeCell ref="A191:K191"/>
    <mergeCell ref="A209:K209"/>
    <mergeCell ref="A224:K224"/>
    <mergeCell ref="A233:K233"/>
    <mergeCell ref="A246:K246"/>
    <mergeCell ref="A256:K256"/>
    <mergeCell ref="A339:K339"/>
    <mergeCell ref="A374:K374"/>
    <mergeCell ref="A4:K4"/>
    <mergeCell ref="A7:K7"/>
    <mergeCell ref="A22:K22"/>
    <mergeCell ref="A53:K53"/>
    <mergeCell ref="A113:K113"/>
    <mergeCell ref="A405:K405"/>
    <mergeCell ref="A1479:K1479"/>
    <mergeCell ref="K258:K263"/>
    <mergeCell ref="A891:K891"/>
    <mergeCell ref="A896:K896"/>
    <mergeCell ref="A941:K941"/>
    <mergeCell ref="A611:K611"/>
    <mergeCell ref="A588:K588"/>
    <mergeCell ref="A591:K591"/>
    <mergeCell ref="A608:K608"/>
    <mergeCell ref="A479:K479"/>
    <mergeCell ref="A544:K544"/>
    <mergeCell ref="A641:K641"/>
    <mergeCell ref="A726:K726"/>
    <mergeCell ref="A556:K556"/>
    <mergeCell ref="A568:K568"/>
    <mergeCell ref="A1568:K1568"/>
    <mergeCell ref="A1292:K1292"/>
    <mergeCell ref="A1800:K1800"/>
    <mergeCell ref="A1826:K1826"/>
    <mergeCell ref="A1837:K1837"/>
    <mergeCell ref="A1482:K1482"/>
    <mergeCell ref="A1769:K1769"/>
  </mergeCells>
  <conditionalFormatting sqref="E8:E17">
    <cfRule type="duplicateValues" dxfId="42" priority="94"/>
  </conditionalFormatting>
  <conditionalFormatting sqref="E322:E335 E303 E309:E312 E292:E293">
    <cfRule type="duplicateValues" dxfId="41" priority="93"/>
  </conditionalFormatting>
  <conditionalFormatting sqref="E1075">
    <cfRule type="duplicateValues" dxfId="40" priority="90"/>
  </conditionalFormatting>
  <conditionalFormatting sqref="E1438:E1445">
    <cfRule type="duplicateValues" dxfId="39" priority="86"/>
  </conditionalFormatting>
  <conditionalFormatting sqref="E294:E297">
    <cfRule type="duplicateValues" dxfId="38" priority="98"/>
  </conditionalFormatting>
  <conditionalFormatting sqref="E1682">
    <cfRule type="duplicateValues" dxfId="37" priority="67"/>
  </conditionalFormatting>
  <conditionalFormatting sqref="E1681 E1667">
    <cfRule type="duplicateValues" dxfId="36" priority="69"/>
  </conditionalFormatting>
  <conditionalFormatting sqref="B1782">
    <cfRule type="duplicateValues" dxfId="35" priority="66"/>
  </conditionalFormatting>
  <conditionalFormatting sqref="E1782:E1783">
    <cfRule type="duplicateValues" dxfId="34" priority="65"/>
  </conditionalFormatting>
  <conditionalFormatting sqref="E1666 E1668:E1672 E1675:E1677">
    <cfRule type="duplicateValues" dxfId="33" priority="99"/>
  </conditionalFormatting>
  <conditionalFormatting sqref="E1892:E1916 E1930 E1877 E1879:E1889">
    <cfRule type="duplicateValues" dxfId="32" priority="42"/>
  </conditionalFormatting>
  <conditionalFormatting sqref="E1919:E1923">
    <cfRule type="duplicateValues" dxfId="31" priority="41"/>
  </conditionalFormatting>
  <conditionalFormatting sqref="E1930">
    <cfRule type="duplicateValues" dxfId="30" priority="40"/>
  </conditionalFormatting>
  <conditionalFormatting sqref="B1930">
    <cfRule type="duplicateValues" dxfId="29" priority="39"/>
  </conditionalFormatting>
  <conditionalFormatting sqref="E1924">
    <cfRule type="duplicateValues" dxfId="28" priority="38"/>
  </conditionalFormatting>
  <conditionalFormatting sqref="E1924">
    <cfRule type="duplicateValues" dxfId="27" priority="37"/>
  </conditionalFormatting>
  <conditionalFormatting sqref="E1917">
    <cfRule type="duplicateValues" dxfId="26" priority="36"/>
  </conditionalFormatting>
  <conditionalFormatting sqref="E1918">
    <cfRule type="duplicateValues" dxfId="25" priority="35"/>
  </conditionalFormatting>
  <conditionalFormatting sqref="B2033">
    <cfRule type="duplicateValues" dxfId="24" priority="1"/>
    <cfRule type="duplicateValues" dxfId="23" priority="2"/>
  </conditionalFormatting>
  <hyperlinks>
    <hyperlink ref="E285" r:id="rId1" display="http://qlts.pvcb.vn:7001/WebQLTS/Login/Login"/>
    <hyperlink ref="E1891" r:id="rId2" display="http://qlts.pvcb.vn:7001/WebQLTS/Login/Login"/>
  </hyperlinks>
  <pageMargins left="0.45" right="0.45" top="0.5" bottom="0.5" header="0.3" footer="0.3"/>
  <pageSetup paperSize="9" scale="84" orientation="landscape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2107"/>
  <sheetViews>
    <sheetView zoomScale="85" zoomScaleNormal="85" workbookViewId="0">
      <pane ySplit="6" topLeftCell="A7" activePane="bottomLeft" state="frozen"/>
      <selection pane="bottomLeft" activeCell="J1210" sqref="J1210"/>
    </sheetView>
  </sheetViews>
  <sheetFormatPr defaultRowHeight="15" x14ac:dyDescent="0.25"/>
  <cols>
    <col min="1" max="1" width="7.7109375" style="220" customWidth="1"/>
    <col min="2" max="2" width="27.85546875" style="220" customWidth="1"/>
    <col min="3" max="3" width="7.5703125" style="220" customWidth="1"/>
    <col min="4" max="4" width="6.85546875" style="220" customWidth="1"/>
    <col min="5" max="5" width="22" style="220" customWidth="1"/>
    <col min="6" max="6" width="17" style="220" customWidth="1"/>
    <col min="7" max="7" width="17.7109375" style="220" customWidth="1"/>
    <col min="8" max="8" width="13.7109375" style="220" customWidth="1"/>
    <col min="9" max="9" width="21.28515625" style="220" customWidth="1"/>
    <col min="10" max="10" width="12.140625" style="220" customWidth="1"/>
    <col min="11" max="11" width="14.5703125" style="220" customWidth="1"/>
    <col min="12" max="12" width="16.28515625" style="220" customWidth="1"/>
    <col min="13" max="16384" width="9.140625" style="220"/>
  </cols>
  <sheetData>
    <row r="1" spans="1:12" s="540" customFormat="1" ht="15.75" customHeight="1" x14ac:dyDescent="0.2">
      <c r="A1" s="550" t="s">
        <v>0</v>
      </c>
      <c r="B1" s="544"/>
      <c r="C1" s="541"/>
      <c r="D1" s="542"/>
      <c r="F1" s="543"/>
    </row>
    <row r="2" spans="1:12" s="540" customFormat="1" ht="16.5" customHeight="1" x14ac:dyDescent="0.2">
      <c r="A2" s="545" t="s">
        <v>5413</v>
      </c>
      <c r="B2" s="544"/>
      <c r="C2" s="541"/>
      <c r="D2" s="542"/>
      <c r="F2" s="543"/>
    </row>
    <row r="3" spans="1:12" s="540" customFormat="1" ht="19.5" customHeight="1" x14ac:dyDescent="0.2">
      <c r="A3" s="564" t="s">
        <v>5416</v>
      </c>
      <c r="B3" s="564"/>
      <c r="C3" s="564"/>
      <c r="D3" s="564"/>
      <c r="E3" s="564"/>
      <c r="F3" s="564"/>
      <c r="G3" s="564"/>
      <c r="H3" s="564"/>
      <c r="I3" s="564"/>
      <c r="J3" s="564"/>
      <c r="K3" s="564"/>
    </row>
    <row r="4" spans="1:12" ht="20.25" customHeight="1" x14ac:dyDescent="0.3">
      <c r="A4" s="586" t="s">
        <v>2129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</row>
    <row r="5" spans="1:12" ht="9" customHeight="1" x14ac:dyDescent="0.25"/>
    <row r="6" spans="1:12" ht="24.75" customHeight="1" x14ac:dyDescent="0.25">
      <c r="A6" s="222" t="s">
        <v>2</v>
      </c>
      <c r="B6" s="222" t="s">
        <v>9</v>
      </c>
      <c r="C6" s="222" t="s">
        <v>10</v>
      </c>
      <c r="D6" s="222" t="s">
        <v>3</v>
      </c>
      <c r="E6" s="222" t="s">
        <v>11</v>
      </c>
      <c r="F6" s="222" t="s">
        <v>4</v>
      </c>
      <c r="G6" s="222" t="s">
        <v>7</v>
      </c>
      <c r="H6" s="222" t="s">
        <v>8</v>
      </c>
      <c r="I6" s="222" t="s">
        <v>12</v>
      </c>
      <c r="J6" s="222" t="s">
        <v>5</v>
      </c>
      <c r="K6" s="222" t="s">
        <v>5339</v>
      </c>
      <c r="L6" s="222" t="s">
        <v>6</v>
      </c>
    </row>
    <row r="7" spans="1:12" ht="25.5" hidden="1" x14ac:dyDescent="0.25">
      <c r="A7" s="111">
        <v>1</v>
      </c>
      <c r="B7" s="430" t="s">
        <v>14</v>
      </c>
      <c r="C7" s="111" t="s">
        <v>15</v>
      </c>
      <c r="D7" s="111">
        <v>1</v>
      </c>
      <c r="E7" s="113" t="s">
        <v>16</v>
      </c>
      <c r="F7" s="402">
        <v>41429</v>
      </c>
      <c r="G7" s="384">
        <v>6780000</v>
      </c>
      <c r="H7" s="431">
        <v>0</v>
      </c>
      <c r="I7" s="116" t="s">
        <v>17</v>
      </c>
      <c r="J7" s="117" t="s">
        <v>18</v>
      </c>
      <c r="K7" s="116" t="s">
        <v>47</v>
      </c>
      <c r="L7" s="454"/>
    </row>
    <row r="8" spans="1:12" ht="25.5" hidden="1" x14ac:dyDescent="0.25">
      <c r="A8" s="111">
        <v>2</v>
      </c>
      <c r="B8" s="432" t="s">
        <v>19</v>
      </c>
      <c r="C8" s="111" t="s">
        <v>15</v>
      </c>
      <c r="D8" s="111">
        <v>1</v>
      </c>
      <c r="E8" s="113" t="s">
        <v>20</v>
      </c>
      <c r="F8" s="402">
        <v>39756</v>
      </c>
      <c r="G8" s="384">
        <v>7250000</v>
      </c>
      <c r="H8" s="431">
        <v>0</v>
      </c>
      <c r="I8" s="116" t="s">
        <v>21</v>
      </c>
      <c r="J8" s="117" t="s">
        <v>18</v>
      </c>
      <c r="K8" s="116" t="s">
        <v>47</v>
      </c>
      <c r="L8" s="454"/>
    </row>
    <row r="9" spans="1:12" ht="25.5" hidden="1" x14ac:dyDescent="0.25">
      <c r="A9" s="111">
        <v>3</v>
      </c>
      <c r="B9" s="432" t="s">
        <v>22</v>
      </c>
      <c r="C9" s="111" t="s">
        <v>15</v>
      </c>
      <c r="D9" s="111">
        <v>1</v>
      </c>
      <c r="E9" s="113" t="s">
        <v>23</v>
      </c>
      <c r="F9" s="402">
        <v>40466</v>
      </c>
      <c r="G9" s="384">
        <v>6038792</v>
      </c>
      <c r="H9" s="431">
        <v>0</v>
      </c>
      <c r="I9" s="116" t="s">
        <v>24</v>
      </c>
      <c r="J9" s="117" t="s">
        <v>18</v>
      </c>
      <c r="K9" s="116" t="s">
        <v>47</v>
      </c>
      <c r="L9" s="454"/>
    </row>
    <row r="10" spans="1:12" ht="25.5" hidden="1" x14ac:dyDescent="0.25">
      <c r="A10" s="111">
        <v>4</v>
      </c>
      <c r="B10" s="432" t="s">
        <v>25</v>
      </c>
      <c r="C10" s="111" t="s">
        <v>15</v>
      </c>
      <c r="D10" s="111">
        <v>1</v>
      </c>
      <c r="E10" s="113" t="s">
        <v>26</v>
      </c>
      <c r="F10" s="402">
        <v>40502</v>
      </c>
      <c r="G10" s="384">
        <v>2227273</v>
      </c>
      <c r="H10" s="431">
        <v>0</v>
      </c>
      <c r="I10" s="116" t="s">
        <v>27</v>
      </c>
      <c r="J10" s="117" t="s">
        <v>18</v>
      </c>
      <c r="K10" s="116" t="s">
        <v>47</v>
      </c>
      <c r="L10" s="454"/>
    </row>
    <row r="11" spans="1:12" ht="25.5" hidden="1" x14ac:dyDescent="0.25">
      <c r="A11" s="111">
        <v>5</v>
      </c>
      <c r="B11" s="432" t="s">
        <v>28</v>
      </c>
      <c r="C11" s="111" t="s">
        <v>15</v>
      </c>
      <c r="D11" s="111">
        <v>1</v>
      </c>
      <c r="E11" s="113" t="s">
        <v>29</v>
      </c>
      <c r="F11" s="402">
        <v>40395</v>
      </c>
      <c r="G11" s="384">
        <v>2700000</v>
      </c>
      <c r="H11" s="431">
        <v>0</v>
      </c>
      <c r="I11" s="116" t="s">
        <v>30</v>
      </c>
      <c r="J11" s="117" t="s">
        <v>18</v>
      </c>
      <c r="K11" s="116" t="s">
        <v>47</v>
      </c>
      <c r="L11" s="454"/>
    </row>
    <row r="12" spans="1:12" ht="25.5" hidden="1" x14ac:dyDescent="0.25">
      <c r="A12" s="111">
        <v>6</v>
      </c>
      <c r="B12" s="432" t="s">
        <v>31</v>
      </c>
      <c r="C12" s="111" t="s">
        <v>15</v>
      </c>
      <c r="D12" s="111">
        <v>1</v>
      </c>
      <c r="E12" s="113" t="s">
        <v>32</v>
      </c>
      <c r="F12" s="402">
        <v>40466</v>
      </c>
      <c r="G12" s="384">
        <v>6038792</v>
      </c>
      <c r="H12" s="431">
        <v>0</v>
      </c>
      <c r="I12" s="116" t="s">
        <v>30</v>
      </c>
      <c r="J12" s="117" t="s">
        <v>18</v>
      </c>
      <c r="K12" s="116" t="s">
        <v>47</v>
      </c>
      <c r="L12" s="454"/>
    </row>
    <row r="13" spans="1:12" ht="25.5" hidden="1" x14ac:dyDescent="0.25">
      <c r="A13" s="111">
        <v>7</v>
      </c>
      <c r="B13" s="432" t="s">
        <v>19</v>
      </c>
      <c r="C13" s="111" t="s">
        <v>15</v>
      </c>
      <c r="D13" s="111">
        <v>1</v>
      </c>
      <c r="E13" s="113" t="s">
        <v>33</v>
      </c>
      <c r="F13" s="402">
        <v>40466</v>
      </c>
      <c r="G13" s="384">
        <v>5938145</v>
      </c>
      <c r="H13" s="431">
        <v>0</v>
      </c>
      <c r="I13" s="116" t="s">
        <v>34</v>
      </c>
      <c r="J13" s="117" t="s">
        <v>18</v>
      </c>
      <c r="K13" s="116" t="s">
        <v>47</v>
      </c>
      <c r="L13" s="454"/>
    </row>
    <row r="14" spans="1:12" ht="25.5" hidden="1" x14ac:dyDescent="0.25">
      <c r="A14" s="111">
        <v>8</v>
      </c>
      <c r="B14" s="432" t="s">
        <v>35</v>
      </c>
      <c r="C14" s="111" t="s">
        <v>15</v>
      </c>
      <c r="D14" s="111">
        <v>1</v>
      </c>
      <c r="E14" s="113" t="s">
        <v>36</v>
      </c>
      <c r="F14" s="402">
        <v>39082</v>
      </c>
      <c r="G14" s="384">
        <v>4020000</v>
      </c>
      <c r="H14" s="431">
        <v>0</v>
      </c>
      <c r="I14" s="116" t="s">
        <v>34</v>
      </c>
      <c r="J14" s="117" t="s">
        <v>18</v>
      </c>
      <c r="K14" s="116" t="s">
        <v>47</v>
      </c>
      <c r="L14" s="454"/>
    </row>
    <row r="15" spans="1:12" ht="25.5" hidden="1" x14ac:dyDescent="0.25">
      <c r="A15" s="111">
        <v>9</v>
      </c>
      <c r="B15" s="430" t="s">
        <v>14</v>
      </c>
      <c r="C15" s="111" t="s">
        <v>15</v>
      </c>
      <c r="D15" s="111">
        <v>1</v>
      </c>
      <c r="E15" s="113" t="s">
        <v>37</v>
      </c>
      <c r="F15" s="402">
        <v>41429</v>
      </c>
      <c r="G15" s="384">
        <v>6780000</v>
      </c>
      <c r="H15" s="431">
        <v>0</v>
      </c>
      <c r="I15" s="116" t="s">
        <v>24</v>
      </c>
      <c r="J15" s="117" t="s">
        <v>18</v>
      </c>
      <c r="K15" s="116" t="s">
        <v>47</v>
      </c>
      <c r="L15" s="454"/>
    </row>
    <row r="16" spans="1:12" ht="25.5" hidden="1" x14ac:dyDescent="0.25">
      <c r="A16" s="111">
        <v>10</v>
      </c>
      <c r="B16" s="430" t="s">
        <v>38</v>
      </c>
      <c r="C16" s="111" t="s">
        <v>15</v>
      </c>
      <c r="D16" s="111">
        <v>1</v>
      </c>
      <c r="E16" s="113" t="s">
        <v>39</v>
      </c>
      <c r="F16" s="402">
        <v>40830</v>
      </c>
      <c r="G16" s="384">
        <v>5409091</v>
      </c>
      <c r="H16" s="431">
        <v>0</v>
      </c>
      <c r="I16" s="116" t="s">
        <v>24</v>
      </c>
      <c r="J16" s="117" t="s">
        <v>18</v>
      </c>
      <c r="K16" s="116" t="s">
        <v>47</v>
      </c>
      <c r="L16" s="454"/>
    </row>
    <row r="17" spans="1:12" ht="25.5" hidden="1" x14ac:dyDescent="0.25">
      <c r="A17" s="111">
        <v>11</v>
      </c>
      <c r="B17" s="433" t="s">
        <v>40</v>
      </c>
      <c r="C17" s="403" t="s">
        <v>62</v>
      </c>
      <c r="D17" s="403">
        <v>1</v>
      </c>
      <c r="E17" s="403" t="s">
        <v>41</v>
      </c>
      <c r="F17" s="425">
        <v>41921</v>
      </c>
      <c r="G17" s="384">
        <v>13959000</v>
      </c>
      <c r="H17" s="431">
        <v>0</v>
      </c>
      <c r="I17" s="403" t="s">
        <v>24</v>
      </c>
      <c r="J17" s="117" t="s">
        <v>18</v>
      </c>
      <c r="K17" s="116" t="s">
        <v>47</v>
      </c>
      <c r="L17" s="454"/>
    </row>
    <row r="18" spans="1:12" ht="25.5" hidden="1" x14ac:dyDescent="0.25">
      <c r="A18" s="111">
        <v>12</v>
      </c>
      <c r="B18" s="433" t="s">
        <v>40</v>
      </c>
      <c r="C18" s="403" t="s">
        <v>62</v>
      </c>
      <c r="D18" s="403">
        <v>1</v>
      </c>
      <c r="E18" s="403" t="s">
        <v>42</v>
      </c>
      <c r="F18" s="425">
        <v>42130</v>
      </c>
      <c r="G18" s="384">
        <v>14465000</v>
      </c>
      <c r="H18" s="431">
        <v>0</v>
      </c>
      <c r="I18" s="403" t="s">
        <v>24</v>
      </c>
      <c r="J18" s="403" t="s">
        <v>18</v>
      </c>
      <c r="K18" s="116" t="s">
        <v>47</v>
      </c>
      <c r="L18" s="454"/>
    </row>
    <row r="19" spans="1:12" ht="25.5" hidden="1" x14ac:dyDescent="0.25">
      <c r="A19" s="111">
        <v>13</v>
      </c>
      <c r="B19" s="433" t="s">
        <v>43</v>
      </c>
      <c r="C19" s="403" t="s">
        <v>15</v>
      </c>
      <c r="D19" s="403">
        <v>1</v>
      </c>
      <c r="E19" s="403" t="s">
        <v>44</v>
      </c>
      <c r="F19" s="425">
        <v>43864</v>
      </c>
      <c r="G19" s="384">
        <v>5586306</v>
      </c>
      <c r="H19" s="384">
        <v>1396581</v>
      </c>
      <c r="I19" s="403" t="s">
        <v>24</v>
      </c>
      <c r="J19" s="403" t="s">
        <v>18</v>
      </c>
      <c r="K19" s="116" t="s">
        <v>47</v>
      </c>
      <c r="L19" s="454"/>
    </row>
    <row r="20" spans="1:12" ht="25.5" hidden="1" x14ac:dyDescent="0.25">
      <c r="A20" s="111">
        <v>14</v>
      </c>
      <c r="B20" s="433" t="s">
        <v>45</v>
      </c>
      <c r="C20" s="403" t="s">
        <v>15</v>
      </c>
      <c r="D20" s="403">
        <v>1</v>
      </c>
      <c r="E20" s="403" t="s">
        <v>46</v>
      </c>
      <c r="F20" s="425">
        <v>43864</v>
      </c>
      <c r="G20" s="384">
        <v>15362341</v>
      </c>
      <c r="H20" s="384">
        <v>3840577</v>
      </c>
      <c r="I20" s="403" t="s">
        <v>24</v>
      </c>
      <c r="J20" s="403" t="s">
        <v>18</v>
      </c>
      <c r="K20" s="116" t="s">
        <v>47</v>
      </c>
      <c r="L20" s="454"/>
    </row>
    <row r="21" spans="1:12" ht="25.5" hidden="1" x14ac:dyDescent="0.25">
      <c r="A21" s="111">
        <v>15</v>
      </c>
      <c r="B21" s="124" t="s">
        <v>48</v>
      </c>
      <c r="C21" s="153" t="s">
        <v>15</v>
      </c>
      <c r="D21" s="153">
        <v>1</v>
      </c>
      <c r="E21" s="131" t="s">
        <v>49</v>
      </c>
      <c r="F21" s="131" t="s">
        <v>50</v>
      </c>
      <c r="G21" s="434">
        <v>15112350</v>
      </c>
      <c r="H21" s="431">
        <v>0</v>
      </c>
      <c r="I21" s="153" t="s">
        <v>51</v>
      </c>
      <c r="J21" s="153" t="s">
        <v>52</v>
      </c>
      <c r="K21" s="153" t="s">
        <v>108</v>
      </c>
      <c r="L21" s="454"/>
    </row>
    <row r="22" spans="1:12" ht="25.5" hidden="1" x14ac:dyDescent="0.25">
      <c r="A22" s="111">
        <v>16</v>
      </c>
      <c r="B22" s="124" t="s">
        <v>48</v>
      </c>
      <c r="C22" s="153" t="s">
        <v>15</v>
      </c>
      <c r="D22" s="153">
        <v>1</v>
      </c>
      <c r="E22" s="131" t="s">
        <v>53</v>
      </c>
      <c r="F22" s="131" t="s">
        <v>50</v>
      </c>
      <c r="G22" s="434">
        <v>15112350</v>
      </c>
      <c r="H22" s="431">
        <v>0</v>
      </c>
      <c r="I22" s="153" t="s">
        <v>51</v>
      </c>
      <c r="J22" s="153" t="s">
        <v>52</v>
      </c>
      <c r="K22" s="153" t="s">
        <v>108</v>
      </c>
      <c r="L22" s="454"/>
    </row>
    <row r="23" spans="1:12" ht="25.5" hidden="1" x14ac:dyDescent="0.25">
      <c r="A23" s="111">
        <v>17</v>
      </c>
      <c r="B23" s="124" t="s">
        <v>48</v>
      </c>
      <c r="C23" s="153" t="s">
        <v>15</v>
      </c>
      <c r="D23" s="153">
        <v>1</v>
      </c>
      <c r="E23" s="131" t="s">
        <v>54</v>
      </c>
      <c r="F23" s="131" t="s">
        <v>50</v>
      </c>
      <c r="G23" s="434">
        <v>15112350</v>
      </c>
      <c r="H23" s="431">
        <v>0</v>
      </c>
      <c r="I23" s="153" t="s">
        <v>51</v>
      </c>
      <c r="J23" s="153" t="s">
        <v>52</v>
      </c>
      <c r="K23" s="153" t="s">
        <v>108</v>
      </c>
      <c r="L23" s="454"/>
    </row>
    <row r="24" spans="1:12" ht="25.5" hidden="1" x14ac:dyDescent="0.25">
      <c r="A24" s="111">
        <v>18</v>
      </c>
      <c r="B24" s="124" t="s">
        <v>55</v>
      </c>
      <c r="C24" s="153" t="s">
        <v>15</v>
      </c>
      <c r="D24" s="153">
        <v>1</v>
      </c>
      <c r="E24" s="131" t="s">
        <v>56</v>
      </c>
      <c r="F24" s="131" t="s">
        <v>57</v>
      </c>
      <c r="G24" s="434">
        <v>5771700</v>
      </c>
      <c r="H24" s="431">
        <v>0</v>
      </c>
      <c r="I24" s="153" t="s">
        <v>51</v>
      </c>
      <c r="J24" s="153" t="s">
        <v>52</v>
      </c>
      <c r="K24" s="153" t="s">
        <v>108</v>
      </c>
      <c r="L24" s="454"/>
    </row>
    <row r="25" spans="1:12" ht="25.5" hidden="1" x14ac:dyDescent="0.25">
      <c r="A25" s="111">
        <v>19</v>
      </c>
      <c r="B25" s="124" t="s">
        <v>58</v>
      </c>
      <c r="C25" s="153" t="s">
        <v>15</v>
      </c>
      <c r="D25" s="153">
        <v>1</v>
      </c>
      <c r="E25" s="131" t="s">
        <v>59</v>
      </c>
      <c r="F25" s="131" t="s">
        <v>57</v>
      </c>
      <c r="G25" s="434">
        <v>5695470</v>
      </c>
      <c r="H25" s="431">
        <v>0</v>
      </c>
      <c r="I25" s="153" t="s">
        <v>51</v>
      </c>
      <c r="J25" s="153" t="s">
        <v>52</v>
      </c>
      <c r="K25" s="153" t="s">
        <v>108</v>
      </c>
      <c r="L25" s="454"/>
    </row>
    <row r="26" spans="1:12" ht="25.5" hidden="1" x14ac:dyDescent="0.25">
      <c r="A26" s="111">
        <v>20</v>
      </c>
      <c r="B26" s="124" t="s">
        <v>58</v>
      </c>
      <c r="C26" s="153" t="s">
        <v>15</v>
      </c>
      <c r="D26" s="153">
        <v>1</v>
      </c>
      <c r="E26" s="131" t="s">
        <v>60</v>
      </c>
      <c r="F26" s="131" t="s">
        <v>57</v>
      </c>
      <c r="G26" s="434">
        <v>5695470</v>
      </c>
      <c r="H26" s="431">
        <v>0</v>
      </c>
      <c r="I26" s="153" t="s">
        <v>51</v>
      </c>
      <c r="J26" s="153" t="s">
        <v>52</v>
      </c>
      <c r="K26" s="153" t="s">
        <v>108</v>
      </c>
      <c r="L26" s="454"/>
    </row>
    <row r="27" spans="1:12" ht="25.5" hidden="1" x14ac:dyDescent="0.25">
      <c r="A27" s="111">
        <v>21</v>
      </c>
      <c r="B27" s="435" t="s">
        <v>61</v>
      </c>
      <c r="C27" s="153" t="s">
        <v>62</v>
      </c>
      <c r="D27" s="153">
        <v>1</v>
      </c>
      <c r="E27" s="436" t="s">
        <v>63</v>
      </c>
      <c r="F27" s="131" t="s">
        <v>64</v>
      </c>
      <c r="G27" s="294">
        <v>12700000</v>
      </c>
      <c r="H27" s="431">
        <v>0</v>
      </c>
      <c r="I27" s="153" t="s">
        <v>51</v>
      </c>
      <c r="J27" s="153" t="s">
        <v>52</v>
      </c>
      <c r="K27" s="153" t="s">
        <v>108</v>
      </c>
      <c r="L27" s="454"/>
    </row>
    <row r="28" spans="1:12" ht="25.5" hidden="1" x14ac:dyDescent="0.25">
      <c r="A28" s="111">
        <v>22</v>
      </c>
      <c r="B28" s="124" t="s">
        <v>65</v>
      </c>
      <c r="C28" s="153" t="s">
        <v>66</v>
      </c>
      <c r="D28" s="153">
        <v>1</v>
      </c>
      <c r="E28" s="131" t="s">
        <v>67</v>
      </c>
      <c r="F28" s="131" t="s">
        <v>68</v>
      </c>
      <c r="G28" s="294">
        <v>13959000</v>
      </c>
      <c r="H28" s="431">
        <v>0</v>
      </c>
      <c r="I28" s="153" t="s">
        <v>51</v>
      </c>
      <c r="J28" s="153" t="s">
        <v>52</v>
      </c>
      <c r="K28" s="153" t="s">
        <v>108</v>
      </c>
      <c r="L28" s="454"/>
    </row>
    <row r="29" spans="1:12" ht="25.5" hidden="1" x14ac:dyDescent="0.25">
      <c r="A29" s="111">
        <v>23</v>
      </c>
      <c r="B29" s="124" t="s">
        <v>69</v>
      </c>
      <c r="C29" s="153" t="s">
        <v>62</v>
      </c>
      <c r="D29" s="153">
        <v>1</v>
      </c>
      <c r="E29" s="131" t="s">
        <v>70</v>
      </c>
      <c r="F29" s="131" t="s">
        <v>71</v>
      </c>
      <c r="G29" s="294">
        <v>14465000</v>
      </c>
      <c r="H29" s="431">
        <v>0</v>
      </c>
      <c r="I29" s="153" t="s">
        <v>51</v>
      </c>
      <c r="J29" s="153" t="s">
        <v>52</v>
      </c>
      <c r="K29" s="153" t="s">
        <v>108</v>
      </c>
      <c r="L29" s="454"/>
    </row>
    <row r="30" spans="1:12" ht="25.5" hidden="1" x14ac:dyDescent="0.25">
      <c r="A30" s="111">
        <v>24</v>
      </c>
      <c r="B30" s="124" t="s">
        <v>72</v>
      </c>
      <c r="C30" s="153" t="s">
        <v>62</v>
      </c>
      <c r="D30" s="153">
        <v>1</v>
      </c>
      <c r="E30" s="131" t="s">
        <v>73</v>
      </c>
      <c r="F30" s="131" t="s">
        <v>74</v>
      </c>
      <c r="G30" s="294">
        <v>16941100</v>
      </c>
      <c r="H30" s="431">
        <v>0</v>
      </c>
      <c r="I30" s="153" t="s">
        <v>51</v>
      </c>
      <c r="J30" s="153" t="s">
        <v>52</v>
      </c>
      <c r="K30" s="153" t="s">
        <v>108</v>
      </c>
      <c r="L30" s="454"/>
    </row>
    <row r="31" spans="1:12" ht="25.5" hidden="1" x14ac:dyDescent="0.25">
      <c r="A31" s="111">
        <v>25</v>
      </c>
      <c r="B31" s="124" t="s">
        <v>65</v>
      </c>
      <c r="C31" s="153" t="s">
        <v>62</v>
      </c>
      <c r="D31" s="153">
        <v>1</v>
      </c>
      <c r="E31" s="131" t="s">
        <v>75</v>
      </c>
      <c r="F31" s="131" t="s">
        <v>68</v>
      </c>
      <c r="G31" s="294">
        <v>13959000</v>
      </c>
      <c r="H31" s="431">
        <v>0</v>
      </c>
      <c r="I31" s="153" t="s">
        <v>51</v>
      </c>
      <c r="J31" s="153" t="s">
        <v>52</v>
      </c>
      <c r="K31" s="153" t="s">
        <v>108</v>
      </c>
      <c r="L31" s="454"/>
    </row>
    <row r="32" spans="1:12" ht="25.5" hidden="1" x14ac:dyDescent="0.25">
      <c r="A32" s="111">
        <v>26</v>
      </c>
      <c r="B32" s="124" t="s">
        <v>76</v>
      </c>
      <c r="C32" s="153" t="s">
        <v>15</v>
      </c>
      <c r="D32" s="153">
        <v>1</v>
      </c>
      <c r="E32" s="131" t="s">
        <v>77</v>
      </c>
      <c r="F32" s="131" t="s">
        <v>78</v>
      </c>
      <c r="G32" s="294">
        <v>8950000</v>
      </c>
      <c r="H32" s="431">
        <v>0</v>
      </c>
      <c r="I32" s="153" t="s">
        <v>51</v>
      </c>
      <c r="J32" s="153" t="s">
        <v>52</v>
      </c>
      <c r="K32" s="153" t="s">
        <v>108</v>
      </c>
      <c r="L32" s="454"/>
    </row>
    <row r="33" spans="1:12" ht="25.5" hidden="1" x14ac:dyDescent="0.25">
      <c r="A33" s="111">
        <v>27</v>
      </c>
      <c r="B33" s="124" t="s">
        <v>79</v>
      </c>
      <c r="C33" s="153" t="s">
        <v>15</v>
      </c>
      <c r="D33" s="153">
        <v>1</v>
      </c>
      <c r="E33" s="131" t="s">
        <v>80</v>
      </c>
      <c r="F33" s="131" t="s">
        <v>81</v>
      </c>
      <c r="G33" s="294">
        <v>6250000</v>
      </c>
      <c r="H33" s="431">
        <v>0</v>
      </c>
      <c r="I33" s="153" t="s">
        <v>51</v>
      </c>
      <c r="J33" s="153" t="s">
        <v>52</v>
      </c>
      <c r="K33" s="153" t="s">
        <v>108</v>
      </c>
      <c r="L33" s="454"/>
    </row>
    <row r="34" spans="1:12" ht="38.25" hidden="1" x14ac:dyDescent="0.25">
      <c r="A34" s="111">
        <v>28</v>
      </c>
      <c r="B34" s="124" t="s">
        <v>82</v>
      </c>
      <c r="C34" s="153" t="s">
        <v>15</v>
      </c>
      <c r="D34" s="153">
        <v>1</v>
      </c>
      <c r="E34" s="131" t="s">
        <v>83</v>
      </c>
      <c r="F34" s="131" t="s">
        <v>50</v>
      </c>
      <c r="G34" s="294">
        <v>12369500</v>
      </c>
      <c r="H34" s="431">
        <v>0</v>
      </c>
      <c r="I34" s="153" t="s">
        <v>84</v>
      </c>
      <c r="J34" s="153" t="s">
        <v>52</v>
      </c>
      <c r="K34" s="153" t="s">
        <v>108</v>
      </c>
      <c r="L34" s="454"/>
    </row>
    <row r="35" spans="1:12" ht="25.5" hidden="1" x14ac:dyDescent="0.25">
      <c r="A35" s="111">
        <v>29</v>
      </c>
      <c r="B35" s="185" t="s">
        <v>85</v>
      </c>
      <c r="C35" s="153" t="s">
        <v>62</v>
      </c>
      <c r="D35" s="153">
        <v>1</v>
      </c>
      <c r="E35" s="123" t="s">
        <v>86</v>
      </c>
      <c r="F35" s="156">
        <v>43066</v>
      </c>
      <c r="G35" s="294">
        <v>9909130</v>
      </c>
      <c r="H35" s="431">
        <v>0</v>
      </c>
      <c r="I35" s="153" t="s">
        <v>51</v>
      </c>
      <c r="J35" s="153" t="s">
        <v>18</v>
      </c>
      <c r="K35" s="153" t="s">
        <v>108</v>
      </c>
      <c r="L35" s="454"/>
    </row>
    <row r="36" spans="1:12" ht="25.5" hidden="1" x14ac:dyDescent="0.25">
      <c r="A36" s="111">
        <v>30</v>
      </c>
      <c r="B36" s="218" t="s">
        <v>87</v>
      </c>
      <c r="C36" s="153" t="s">
        <v>62</v>
      </c>
      <c r="D36" s="153">
        <v>1</v>
      </c>
      <c r="E36" s="153" t="s">
        <v>88</v>
      </c>
      <c r="F36" s="131" t="s">
        <v>57</v>
      </c>
      <c r="G36" s="434">
        <v>3838780</v>
      </c>
      <c r="H36" s="431">
        <v>0</v>
      </c>
      <c r="I36" s="153" t="s">
        <v>51</v>
      </c>
      <c r="J36" s="153" t="s">
        <v>18</v>
      </c>
      <c r="K36" s="153" t="s">
        <v>108</v>
      </c>
      <c r="L36" s="454"/>
    </row>
    <row r="37" spans="1:12" ht="25.5" hidden="1" x14ac:dyDescent="0.25">
      <c r="A37" s="111">
        <v>31</v>
      </c>
      <c r="B37" s="124" t="s">
        <v>89</v>
      </c>
      <c r="C37" s="153" t="s">
        <v>15</v>
      </c>
      <c r="D37" s="153">
        <v>1</v>
      </c>
      <c r="E37" s="131" t="s">
        <v>90</v>
      </c>
      <c r="F37" s="131" t="s">
        <v>91</v>
      </c>
      <c r="G37" s="294">
        <v>5754525</v>
      </c>
      <c r="H37" s="431"/>
      <c r="I37" s="153" t="s">
        <v>51</v>
      </c>
      <c r="J37" s="153" t="s">
        <v>18</v>
      </c>
      <c r="K37" s="153" t="s">
        <v>108</v>
      </c>
      <c r="L37" s="454"/>
    </row>
    <row r="38" spans="1:12" ht="25.5" hidden="1" x14ac:dyDescent="0.25">
      <c r="A38" s="111">
        <v>32</v>
      </c>
      <c r="B38" s="124" t="s">
        <v>92</v>
      </c>
      <c r="C38" s="153" t="s">
        <v>15</v>
      </c>
      <c r="D38" s="153">
        <v>1</v>
      </c>
      <c r="E38" s="153" t="s">
        <v>93</v>
      </c>
      <c r="F38" s="131" t="s">
        <v>94</v>
      </c>
      <c r="G38" s="294">
        <v>2610000</v>
      </c>
      <c r="H38" s="431">
        <v>0</v>
      </c>
      <c r="I38" s="153" t="s">
        <v>95</v>
      </c>
      <c r="J38" s="153" t="s">
        <v>18</v>
      </c>
      <c r="K38" s="153" t="s">
        <v>108</v>
      </c>
      <c r="L38" s="454"/>
    </row>
    <row r="39" spans="1:12" ht="25.5" hidden="1" x14ac:dyDescent="0.25">
      <c r="A39" s="111">
        <v>33</v>
      </c>
      <c r="B39" s="124" t="s">
        <v>92</v>
      </c>
      <c r="C39" s="153" t="s">
        <v>15</v>
      </c>
      <c r="D39" s="153">
        <v>1</v>
      </c>
      <c r="E39" s="131" t="s">
        <v>96</v>
      </c>
      <c r="F39" s="131" t="s">
        <v>94</v>
      </c>
      <c r="G39" s="294">
        <v>2610000</v>
      </c>
      <c r="H39" s="431">
        <v>0</v>
      </c>
      <c r="I39" s="153" t="s">
        <v>95</v>
      </c>
      <c r="J39" s="153" t="s">
        <v>18</v>
      </c>
      <c r="K39" s="153" t="s">
        <v>108</v>
      </c>
      <c r="L39" s="454"/>
    </row>
    <row r="40" spans="1:12" ht="25.5" hidden="1" x14ac:dyDescent="0.25">
      <c r="A40" s="111">
        <v>34</v>
      </c>
      <c r="B40" s="124" t="s">
        <v>97</v>
      </c>
      <c r="C40" s="153" t="s">
        <v>15</v>
      </c>
      <c r="D40" s="153">
        <v>1</v>
      </c>
      <c r="E40" s="131" t="s">
        <v>98</v>
      </c>
      <c r="F40" s="134">
        <v>41704</v>
      </c>
      <c r="G40" s="294">
        <v>4500000</v>
      </c>
      <c r="H40" s="431">
        <v>0</v>
      </c>
      <c r="I40" s="153" t="s">
        <v>95</v>
      </c>
      <c r="J40" s="153" t="s">
        <v>18</v>
      </c>
      <c r="K40" s="153" t="s">
        <v>108</v>
      </c>
      <c r="L40" s="454"/>
    </row>
    <row r="41" spans="1:12" ht="25.5" hidden="1" x14ac:dyDescent="0.25">
      <c r="A41" s="111">
        <v>35</v>
      </c>
      <c r="B41" s="124" t="s">
        <v>97</v>
      </c>
      <c r="C41" s="153" t="s">
        <v>15</v>
      </c>
      <c r="D41" s="153">
        <v>1</v>
      </c>
      <c r="E41" s="131" t="s">
        <v>99</v>
      </c>
      <c r="F41" s="131" t="s">
        <v>100</v>
      </c>
      <c r="G41" s="294">
        <v>4500000</v>
      </c>
      <c r="H41" s="431">
        <v>0</v>
      </c>
      <c r="I41" s="153" t="s">
        <v>95</v>
      </c>
      <c r="J41" s="153" t="s">
        <v>18</v>
      </c>
      <c r="K41" s="153" t="s">
        <v>108</v>
      </c>
      <c r="L41" s="454"/>
    </row>
    <row r="42" spans="1:12" ht="25.5" hidden="1" x14ac:dyDescent="0.25">
      <c r="A42" s="111">
        <v>36</v>
      </c>
      <c r="B42" s="124" t="s">
        <v>101</v>
      </c>
      <c r="C42" s="153" t="s">
        <v>15</v>
      </c>
      <c r="D42" s="153">
        <v>1</v>
      </c>
      <c r="E42" s="131" t="s">
        <v>102</v>
      </c>
      <c r="F42" s="131" t="s">
        <v>100</v>
      </c>
      <c r="G42" s="294">
        <v>2800000</v>
      </c>
      <c r="H42" s="431">
        <v>0</v>
      </c>
      <c r="I42" s="153" t="s">
        <v>95</v>
      </c>
      <c r="J42" s="153" t="s">
        <v>18</v>
      </c>
      <c r="K42" s="153" t="s">
        <v>108</v>
      </c>
      <c r="L42" s="454"/>
    </row>
    <row r="43" spans="1:12" ht="25.5" hidden="1" x14ac:dyDescent="0.25">
      <c r="A43" s="111">
        <v>37</v>
      </c>
      <c r="B43" s="185" t="s">
        <v>103</v>
      </c>
      <c r="C43" s="153" t="s">
        <v>15</v>
      </c>
      <c r="D43" s="153">
        <v>1</v>
      </c>
      <c r="E43" s="153" t="s">
        <v>104</v>
      </c>
      <c r="F43" s="437">
        <v>42310</v>
      </c>
      <c r="G43" s="294">
        <v>4500000</v>
      </c>
      <c r="H43" s="431">
        <v>0</v>
      </c>
      <c r="I43" s="153" t="s">
        <v>95</v>
      </c>
      <c r="J43" s="153" t="s">
        <v>18</v>
      </c>
      <c r="K43" s="153" t="s">
        <v>108</v>
      </c>
      <c r="L43" s="454"/>
    </row>
    <row r="44" spans="1:12" ht="25.5" hidden="1" x14ac:dyDescent="0.25">
      <c r="A44" s="111">
        <v>38</v>
      </c>
      <c r="B44" s="438" t="s">
        <v>105</v>
      </c>
      <c r="C44" s="153" t="s">
        <v>15</v>
      </c>
      <c r="D44" s="153">
        <v>1</v>
      </c>
      <c r="E44" s="153" t="s">
        <v>106</v>
      </c>
      <c r="F44" s="153">
        <v>2017</v>
      </c>
      <c r="G44" s="153"/>
      <c r="H44" s="431">
        <v>0</v>
      </c>
      <c r="I44" s="153" t="s">
        <v>51</v>
      </c>
      <c r="J44" s="153" t="s">
        <v>18</v>
      </c>
      <c r="K44" s="153" t="s">
        <v>108</v>
      </c>
      <c r="L44" s="454"/>
    </row>
    <row r="45" spans="1:12" ht="25.5" hidden="1" x14ac:dyDescent="0.25">
      <c r="A45" s="111">
        <v>39</v>
      </c>
      <c r="B45" s="438" t="s">
        <v>107</v>
      </c>
      <c r="C45" s="153" t="s">
        <v>15</v>
      </c>
      <c r="D45" s="153">
        <v>2</v>
      </c>
      <c r="E45" s="153" t="s">
        <v>106</v>
      </c>
      <c r="F45" s="153">
        <v>2017</v>
      </c>
      <c r="G45" s="294"/>
      <c r="H45" s="431">
        <v>0</v>
      </c>
      <c r="I45" s="153" t="s">
        <v>51</v>
      </c>
      <c r="J45" s="153" t="s">
        <v>18</v>
      </c>
      <c r="K45" s="153" t="s">
        <v>108</v>
      </c>
      <c r="L45" s="454"/>
    </row>
    <row r="46" spans="1:12" ht="38.25" hidden="1" x14ac:dyDescent="0.25">
      <c r="A46" s="111">
        <v>40</v>
      </c>
      <c r="B46" s="438" t="s">
        <v>2971</v>
      </c>
      <c r="C46" s="153" t="s">
        <v>62</v>
      </c>
      <c r="D46" s="153">
        <v>1</v>
      </c>
      <c r="E46" s="153" t="s">
        <v>2972</v>
      </c>
      <c r="F46" s="153">
        <v>42216</v>
      </c>
      <c r="G46" s="294">
        <v>14465000</v>
      </c>
      <c r="H46" s="431">
        <v>0</v>
      </c>
      <c r="I46" s="153" t="s">
        <v>2973</v>
      </c>
      <c r="J46" s="153" t="s">
        <v>52</v>
      </c>
      <c r="K46" s="153" t="s">
        <v>108</v>
      </c>
      <c r="L46" s="454"/>
    </row>
    <row r="47" spans="1:12" ht="25.5" hidden="1" x14ac:dyDescent="0.25">
      <c r="A47" s="111">
        <v>41</v>
      </c>
      <c r="B47" s="438" t="s">
        <v>69</v>
      </c>
      <c r="C47" s="153" t="s">
        <v>62</v>
      </c>
      <c r="D47" s="153">
        <v>1</v>
      </c>
      <c r="E47" s="153" t="s">
        <v>2974</v>
      </c>
      <c r="F47" s="153">
        <v>42173</v>
      </c>
      <c r="G47" s="294">
        <v>14465000</v>
      </c>
      <c r="H47" s="431">
        <v>0</v>
      </c>
      <c r="I47" s="153" t="s">
        <v>2975</v>
      </c>
      <c r="J47" s="153" t="s">
        <v>52</v>
      </c>
      <c r="K47" s="153" t="s">
        <v>108</v>
      </c>
      <c r="L47" s="454"/>
    </row>
    <row r="48" spans="1:12" ht="38.25" hidden="1" x14ac:dyDescent="0.25">
      <c r="A48" s="111">
        <v>42</v>
      </c>
      <c r="B48" s="438" t="s">
        <v>2981</v>
      </c>
      <c r="C48" s="153" t="s">
        <v>15</v>
      </c>
      <c r="D48" s="153">
        <v>1</v>
      </c>
      <c r="E48" s="153" t="s">
        <v>2982</v>
      </c>
      <c r="F48" s="153">
        <v>42157</v>
      </c>
      <c r="G48" s="294">
        <v>33714277</v>
      </c>
      <c r="H48" s="431">
        <v>0</v>
      </c>
      <c r="I48" s="153" t="s">
        <v>2983</v>
      </c>
      <c r="J48" s="153" t="s">
        <v>52</v>
      </c>
      <c r="K48" s="153" t="s">
        <v>108</v>
      </c>
      <c r="L48" s="454"/>
    </row>
    <row r="49" spans="1:12" ht="25.5" hidden="1" x14ac:dyDescent="0.25">
      <c r="A49" s="111">
        <v>43</v>
      </c>
      <c r="B49" s="118" t="s">
        <v>109</v>
      </c>
      <c r="C49" s="116" t="s">
        <v>15</v>
      </c>
      <c r="D49" s="127">
        <v>1</v>
      </c>
      <c r="E49" s="158" t="s">
        <v>110</v>
      </c>
      <c r="F49" s="439">
        <v>41351</v>
      </c>
      <c r="G49" s="440">
        <v>19950000</v>
      </c>
      <c r="H49" s="431">
        <v>0</v>
      </c>
      <c r="I49" s="161" t="s">
        <v>111</v>
      </c>
      <c r="J49" s="127" t="s">
        <v>112</v>
      </c>
      <c r="K49" s="148" t="s">
        <v>5340</v>
      </c>
      <c r="L49" s="454"/>
    </row>
    <row r="50" spans="1:12" ht="25.5" hidden="1" x14ac:dyDescent="0.25">
      <c r="A50" s="111">
        <v>44</v>
      </c>
      <c r="B50" s="161" t="s">
        <v>113</v>
      </c>
      <c r="C50" s="116" t="s">
        <v>15</v>
      </c>
      <c r="D50" s="127">
        <v>1</v>
      </c>
      <c r="E50" s="116" t="s">
        <v>114</v>
      </c>
      <c r="F50" s="158" t="s">
        <v>115</v>
      </c>
      <c r="G50" s="440">
        <v>5586306</v>
      </c>
      <c r="H50" s="431">
        <v>0</v>
      </c>
      <c r="I50" s="161" t="s">
        <v>111</v>
      </c>
      <c r="J50" s="127" t="s">
        <v>112</v>
      </c>
      <c r="K50" s="148" t="s">
        <v>5340</v>
      </c>
      <c r="L50" s="454"/>
    </row>
    <row r="51" spans="1:12" ht="25.5" hidden="1" x14ac:dyDescent="0.25">
      <c r="A51" s="111">
        <v>45</v>
      </c>
      <c r="B51" s="161" t="s">
        <v>113</v>
      </c>
      <c r="C51" s="116" t="s">
        <v>15</v>
      </c>
      <c r="D51" s="127">
        <v>1</v>
      </c>
      <c r="E51" s="116" t="s">
        <v>116</v>
      </c>
      <c r="F51" s="158" t="s">
        <v>115</v>
      </c>
      <c r="G51" s="440">
        <v>5586306</v>
      </c>
      <c r="H51" s="431">
        <v>0</v>
      </c>
      <c r="I51" s="161" t="s">
        <v>111</v>
      </c>
      <c r="J51" s="127" t="s">
        <v>112</v>
      </c>
      <c r="K51" s="148" t="s">
        <v>5340</v>
      </c>
      <c r="L51" s="454"/>
    </row>
    <row r="52" spans="1:12" ht="25.5" hidden="1" x14ac:dyDescent="0.25">
      <c r="A52" s="111">
        <v>46</v>
      </c>
      <c r="B52" s="441" t="s">
        <v>117</v>
      </c>
      <c r="C52" s="116" t="s">
        <v>15</v>
      </c>
      <c r="D52" s="127">
        <v>2</v>
      </c>
      <c r="E52" s="127" t="s">
        <v>118</v>
      </c>
      <c r="F52" s="116">
        <v>2009</v>
      </c>
      <c r="G52" s="442">
        <v>0</v>
      </c>
      <c r="H52" s="431">
        <v>0</v>
      </c>
      <c r="I52" s="161" t="s">
        <v>111</v>
      </c>
      <c r="J52" s="127" t="s">
        <v>112</v>
      </c>
      <c r="K52" s="148" t="s">
        <v>5340</v>
      </c>
      <c r="L52" s="454"/>
    </row>
    <row r="53" spans="1:12" ht="25.5" hidden="1" x14ac:dyDescent="0.25">
      <c r="A53" s="111">
        <v>47</v>
      </c>
      <c r="B53" s="441" t="s">
        <v>120</v>
      </c>
      <c r="C53" s="116" t="s">
        <v>15</v>
      </c>
      <c r="D53" s="127">
        <v>1</v>
      </c>
      <c r="E53" s="127" t="s">
        <v>118</v>
      </c>
      <c r="F53" s="443" t="s">
        <v>121</v>
      </c>
      <c r="G53" s="442">
        <v>0</v>
      </c>
      <c r="H53" s="431">
        <v>0</v>
      </c>
      <c r="I53" s="161" t="s">
        <v>111</v>
      </c>
      <c r="J53" s="127" t="s">
        <v>112</v>
      </c>
      <c r="K53" s="148" t="s">
        <v>5340</v>
      </c>
      <c r="L53" s="454"/>
    </row>
    <row r="54" spans="1:12" ht="25.5" hidden="1" x14ac:dyDescent="0.25">
      <c r="A54" s="111">
        <v>48</v>
      </c>
      <c r="B54" s="441" t="s">
        <v>122</v>
      </c>
      <c r="C54" s="116" t="s">
        <v>15</v>
      </c>
      <c r="D54" s="127">
        <v>1</v>
      </c>
      <c r="E54" s="127" t="s">
        <v>118</v>
      </c>
      <c r="F54" s="443" t="s">
        <v>121</v>
      </c>
      <c r="G54" s="442">
        <v>0</v>
      </c>
      <c r="H54" s="431">
        <v>0</v>
      </c>
      <c r="I54" s="161" t="s">
        <v>111</v>
      </c>
      <c r="J54" s="127" t="s">
        <v>112</v>
      </c>
      <c r="K54" s="148" t="s">
        <v>5340</v>
      </c>
      <c r="L54" s="454"/>
    </row>
    <row r="55" spans="1:12" ht="25.5" hidden="1" x14ac:dyDescent="0.25">
      <c r="A55" s="111">
        <v>49</v>
      </c>
      <c r="B55" s="161" t="s">
        <v>123</v>
      </c>
      <c r="C55" s="116" t="s">
        <v>15</v>
      </c>
      <c r="D55" s="127">
        <v>1</v>
      </c>
      <c r="E55" s="127" t="s">
        <v>106</v>
      </c>
      <c r="F55" s="443" t="s">
        <v>124</v>
      </c>
      <c r="G55" s="442">
        <v>2585000</v>
      </c>
      <c r="H55" s="431">
        <v>0</v>
      </c>
      <c r="I55" s="161" t="s">
        <v>111</v>
      </c>
      <c r="J55" s="127" t="s">
        <v>112</v>
      </c>
      <c r="K55" s="148" t="s">
        <v>5340</v>
      </c>
      <c r="L55" s="454"/>
    </row>
    <row r="56" spans="1:12" ht="25.5" hidden="1" x14ac:dyDescent="0.25">
      <c r="A56" s="111">
        <v>50</v>
      </c>
      <c r="B56" s="161" t="s">
        <v>123</v>
      </c>
      <c r="C56" s="116" t="s">
        <v>15</v>
      </c>
      <c r="D56" s="127">
        <v>1</v>
      </c>
      <c r="E56" s="127" t="s">
        <v>106</v>
      </c>
      <c r="F56" s="443" t="s">
        <v>124</v>
      </c>
      <c r="G56" s="442">
        <v>2585000</v>
      </c>
      <c r="H56" s="431">
        <v>0</v>
      </c>
      <c r="I56" s="161" t="s">
        <v>111</v>
      </c>
      <c r="J56" s="127" t="s">
        <v>112</v>
      </c>
      <c r="K56" s="148" t="s">
        <v>5340</v>
      </c>
      <c r="L56" s="454"/>
    </row>
    <row r="57" spans="1:12" ht="25.5" hidden="1" x14ac:dyDescent="0.25">
      <c r="A57" s="111">
        <v>51</v>
      </c>
      <c r="B57" s="161" t="s">
        <v>125</v>
      </c>
      <c r="C57" s="116" t="s">
        <v>15</v>
      </c>
      <c r="D57" s="127">
        <v>1</v>
      </c>
      <c r="E57" s="127" t="s">
        <v>126</v>
      </c>
      <c r="F57" s="443" t="s">
        <v>124</v>
      </c>
      <c r="G57" s="442">
        <v>0</v>
      </c>
      <c r="H57" s="431">
        <v>0</v>
      </c>
      <c r="I57" s="161" t="s">
        <v>111</v>
      </c>
      <c r="J57" s="127" t="s">
        <v>112</v>
      </c>
      <c r="K57" s="148" t="s">
        <v>5340</v>
      </c>
      <c r="L57" s="454"/>
    </row>
    <row r="58" spans="1:12" ht="25.5" hidden="1" x14ac:dyDescent="0.25">
      <c r="A58" s="111">
        <v>52</v>
      </c>
      <c r="B58" s="209" t="s">
        <v>127</v>
      </c>
      <c r="C58" s="116" t="s">
        <v>15</v>
      </c>
      <c r="D58" s="127">
        <v>1</v>
      </c>
      <c r="E58" s="127" t="s">
        <v>118</v>
      </c>
      <c r="F58" s="443" t="s">
        <v>128</v>
      </c>
      <c r="G58" s="440">
        <v>0</v>
      </c>
      <c r="H58" s="431">
        <v>0</v>
      </c>
      <c r="I58" s="161" t="s">
        <v>111</v>
      </c>
      <c r="J58" s="127" t="s">
        <v>112</v>
      </c>
      <c r="K58" s="148" t="s">
        <v>5340</v>
      </c>
      <c r="L58" s="454"/>
    </row>
    <row r="59" spans="1:12" ht="25.5" hidden="1" x14ac:dyDescent="0.25">
      <c r="A59" s="111">
        <v>53</v>
      </c>
      <c r="B59" s="209" t="s">
        <v>129</v>
      </c>
      <c r="C59" s="116" t="s">
        <v>15</v>
      </c>
      <c r="D59" s="127">
        <v>1</v>
      </c>
      <c r="E59" s="127" t="s">
        <v>118</v>
      </c>
      <c r="F59" s="443" t="s">
        <v>128</v>
      </c>
      <c r="G59" s="440">
        <v>0</v>
      </c>
      <c r="H59" s="431">
        <v>0</v>
      </c>
      <c r="I59" s="161" t="s">
        <v>111</v>
      </c>
      <c r="J59" s="127" t="s">
        <v>112</v>
      </c>
      <c r="K59" s="148" t="s">
        <v>5340</v>
      </c>
      <c r="L59" s="454"/>
    </row>
    <row r="60" spans="1:12" ht="25.5" hidden="1" x14ac:dyDescent="0.25">
      <c r="A60" s="111">
        <v>54</v>
      </c>
      <c r="B60" s="209" t="s">
        <v>130</v>
      </c>
      <c r="C60" s="116" t="s">
        <v>15</v>
      </c>
      <c r="D60" s="127">
        <v>1</v>
      </c>
      <c r="E60" s="111" t="s">
        <v>131</v>
      </c>
      <c r="F60" s="443" t="s">
        <v>132</v>
      </c>
      <c r="G60" s="440">
        <v>39902280</v>
      </c>
      <c r="H60" s="431">
        <v>0</v>
      </c>
      <c r="I60" s="161" t="s">
        <v>111</v>
      </c>
      <c r="J60" s="127" t="s">
        <v>112</v>
      </c>
      <c r="K60" s="148" t="s">
        <v>5340</v>
      </c>
      <c r="L60" s="454"/>
    </row>
    <row r="61" spans="1:12" ht="25.5" hidden="1" x14ac:dyDescent="0.25">
      <c r="A61" s="111">
        <v>55</v>
      </c>
      <c r="B61" s="441" t="s">
        <v>130</v>
      </c>
      <c r="C61" s="116" t="s">
        <v>15</v>
      </c>
      <c r="D61" s="127">
        <v>1</v>
      </c>
      <c r="E61" s="111" t="s">
        <v>133</v>
      </c>
      <c r="F61" s="444" t="s">
        <v>134</v>
      </c>
      <c r="G61" s="440">
        <v>58143076</v>
      </c>
      <c r="H61" s="431">
        <v>0</v>
      </c>
      <c r="I61" s="161" t="s">
        <v>111</v>
      </c>
      <c r="J61" s="127" t="s">
        <v>112</v>
      </c>
      <c r="K61" s="148" t="s">
        <v>5340</v>
      </c>
      <c r="L61" s="454"/>
    </row>
    <row r="62" spans="1:12" ht="25.5" hidden="1" x14ac:dyDescent="0.25">
      <c r="A62" s="111">
        <v>56</v>
      </c>
      <c r="B62" s="441" t="s">
        <v>135</v>
      </c>
      <c r="C62" s="116" t="s">
        <v>15</v>
      </c>
      <c r="D62" s="127">
        <v>1</v>
      </c>
      <c r="E62" s="111" t="s">
        <v>136</v>
      </c>
      <c r="F62" s="158" t="s">
        <v>137</v>
      </c>
      <c r="G62" s="440">
        <v>46748912</v>
      </c>
      <c r="H62" s="431">
        <v>0</v>
      </c>
      <c r="I62" s="161" t="s">
        <v>111</v>
      </c>
      <c r="J62" s="127" t="s">
        <v>112</v>
      </c>
      <c r="K62" s="148" t="s">
        <v>5340</v>
      </c>
      <c r="L62" s="454"/>
    </row>
    <row r="63" spans="1:12" ht="25.5" hidden="1" x14ac:dyDescent="0.25">
      <c r="A63" s="111">
        <v>57</v>
      </c>
      <c r="B63" s="161" t="s">
        <v>138</v>
      </c>
      <c r="C63" s="116" t="s">
        <v>15</v>
      </c>
      <c r="D63" s="127">
        <v>1</v>
      </c>
      <c r="E63" s="127" t="s">
        <v>139</v>
      </c>
      <c r="F63" s="158" t="s">
        <v>140</v>
      </c>
      <c r="G63" s="440">
        <v>24500000</v>
      </c>
      <c r="H63" s="431">
        <v>0</v>
      </c>
      <c r="I63" s="161" t="s">
        <v>111</v>
      </c>
      <c r="J63" s="127" t="s">
        <v>112</v>
      </c>
      <c r="K63" s="148" t="s">
        <v>5340</v>
      </c>
      <c r="L63" s="454"/>
    </row>
    <row r="64" spans="1:12" ht="25.5" hidden="1" x14ac:dyDescent="0.25">
      <c r="A64" s="111">
        <v>58</v>
      </c>
      <c r="B64" s="161" t="s">
        <v>138</v>
      </c>
      <c r="C64" s="116" t="s">
        <v>15</v>
      </c>
      <c r="D64" s="127">
        <v>1</v>
      </c>
      <c r="E64" s="127" t="s">
        <v>141</v>
      </c>
      <c r="F64" s="158" t="s">
        <v>142</v>
      </c>
      <c r="G64" s="440">
        <v>24500000</v>
      </c>
      <c r="H64" s="431">
        <v>0</v>
      </c>
      <c r="I64" s="161" t="s">
        <v>111</v>
      </c>
      <c r="J64" s="127" t="s">
        <v>112</v>
      </c>
      <c r="K64" s="148" t="s">
        <v>5340</v>
      </c>
      <c r="L64" s="454"/>
    </row>
    <row r="65" spans="1:12" ht="25.5" hidden="1" x14ac:dyDescent="0.25">
      <c r="A65" s="111">
        <v>59</v>
      </c>
      <c r="B65" s="209" t="s">
        <v>138</v>
      </c>
      <c r="C65" s="116" t="s">
        <v>15</v>
      </c>
      <c r="D65" s="127">
        <v>1</v>
      </c>
      <c r="E65" s="111" t="s">
        <v>139</v>
      </c>
      <c r="F65" s="439">
        <v>42020</v>
      </c>
      <c r="G65" s="440">
        <v>24500000</v>
      </c>
      <c r="H65" s="431">
        <v>0</v>
      </c>
      <c r="I65" s="161" t="s">
        <v>111</v>
      </c>
      <c r="J65" s="127" t="s">
        <v>112</v>
      </c>
      <c r="K65" s="148" t="s">
        <v>5340</v>
      </c>
      <c r="L65" s="454"/>
    </row>
    <row r="66" spans="1:12" ht="25.5" hidden="1" x14ac:dyDescent="0.25">
      <c r="A66" s="111">
        <v>60</v>
      </c>
      <c r="B66" s="161" t="s">
        <v>143</v>
      </c>
      <c r="C66" s="116" t="s">
        <v>15</v>
      </c>
      <c r="D66" s="127">
        <v>1</v>
      </c>
      <c r="E66" s="116" t="s">
        <v>144</v>
      </c>
      <c r="F66" s="158" t="s">
        <v>145</v>
      </c>
      <c r="G66" s="440">
        <v>14355000</v>
      </c>
      <c r="H66" s="431">
        <v>0</v>
      </c>
      <c r="I66" s="161" t="s">
        <v>111</v>
      </c>
      <c r="J66" s="127" t="s">
        <v>112</v>
      </c>
      <c r="K66" s="148" t="s">
        <v>5340</v>
      </c>
      <c r="L66" s="454"/>
    </row>
    <row r="67" spans="1:12" ht="25.5" hidden="1" x14ac:dyDescent="0.25">
      <c r="A67" s="111">
        <v>61</v>
      </c>
      <c r="B67" s="161" t="s">
        <v>146</v>
      </c>
      <c r="C67" s="116" t="s">
        <v>15</v>
      </c>
      <c r="D67" s="127">
        <v>1</v>
      </c>
      <c r="E67" s="116" t="s">
        <v>147</v>
      </c>
      <c r="F67" s="439">
        <v>40609</v>
      </c>
      <c r="G67" s="442">
        <v>13620000</v>
      </c>
      <c r="H67" s="431">
        <v>0</v>
      </c>
      <c r="I67" s="161" t="s">
        <v>111</v>
      </c>
      <c r="J67" s="127" t="s">
        <v>112</v>
      </c>
      <c r="K67" s="148" t="s">
        <v>5340</v>
      </c>
      <c r="L67" s="454"/>
    </row>
    <row r="68" spans="1:12" ht="25.5" hidden="1" x14ac:dyDescent="0.25">
      <c r="A68" s="111">
        <v>62</v>
      </c>
      <c r="B68" s="161" t="s">
        <v>148</v>
      </c>
      <c r="C68" s="116" t="s">
        <v>15</v>
      </c>
      <c r="D68" s="127">
        <v>1</v>
      </c>
      <c r="E68" s="116" t="s">
        <v>149</v>
      </c>
      <c r="F68" s="439">
        <v>40609</v>
      </c>
      <c r="G68" s="442">
        <v>13620000</v>
      </c>
      <c r="H68" s="431">
        <v>0</v>
      </c>
      <c r="I68" s="161" t="s">
        <v>111</v>
      </c>
      <c r="J68" s="127" t="s">
        <v>112</v>
      </c>
      <c r="K68" s="148" t="s">
        <v>5340</v>
      </c>
      <c r="L68" s="454"/>
    </row>
    <row r="69" spans="1:12" ht="25.5" hidden="1" x14ac:dyDescent="0.25">
      <c r="A69" s="111">
        <v>63</v>
      </c>
      <c r="B69" s="161" t="s">
        <v>148</v>
      </c>
      <c r="C69" s="116" t="s">
        <v>15</v>
      </c>
      <c r="D69" s="127">
        <v>1</v>
      </c>
      <c r="E69" s="116" t="s">
        <v>150</v>
      </c>
      <c r="F69" s="439">
        <v>40609</v>
      </c>
      <c r="G69" s="442">
        <v>13620000</v>
      </c>
      <c r="H69" s="431">
        <v>0</v>
      </c>
      <c r="I69" s="161" t="s">
        <v>111</v>
      </c>
      <c r="J69" s="127" t="s">
        <v>112</v>
      </c>
      <c r="K69" s="148" t="s">
        <v>5340</v>
      </c>
      <c r="L69" s="454"/>
    </row>
    <row r="70" spans="1:12" ht="25.5" hidden="1" x14ac:dyDescent="0.25">
      <c r="A70" s="111">
        <v>64</v>
      </c>
      <c r="B70" s="161" t="s">
        <v>151</v>
      </c>
      <c r="C70" s="116" t="s">
        <v>15</v>
      </c>
      <c r="D70" s="127">
        <v>1</v>
      </c>
      <c r="E70" s="116" t="s">
        <v>152</v>
      </c>
      <c r="F70" s="439">
        <v>40856</v>
      </c>
      <c r="G70" s="442">
        <v>18359093</v>
      </c>
      <c r="H70" s="431">
        <v>0</v>
      </c>
      <c r="I70" s="161" t="s">
        <v>111</v>
      </c>
      <c r="J70" s="127" t="s">
        <v>112</v>
      </c>
      <c r="K70" s="148" t="s">
        <v>5340</v>
      </c>
      <c r="L70" s="454"/>
    </row>
    <row r="71" spans="1:12" ht="25.5" hidden="1" x14ac:dyDescent="0.25">
      <c r="A71" s="111">
        <v>65</v>
      </c>
      <c r="B71" s="161" t="s">
        <v>153</v>
      </c>
      <c r="C71" s="116" t="s">
        <v>15</v>
      </c>
      <c r="D71" s="127">
        <v>1</v>
      </c>
      <c r="E71" s="116" t="s">
        <v>154</v>
      </c>
      <c r="F71" s="439">
        <v>40890</v>
      </c>
      <c r="G71" s="442">
        <v>13175000</v>
      </c>
      <c r="H71" s="431">
        <v>0</v>
      </c>
      <c r="I71" s="161" t="s">
        <v>111</v>
      </c>
      <c r="J71" s="127" t="s">
        <v>112</v>
      </c>
      <c r="K71" s="148" t="s">
        <v>5340</v>
      </c>
      <c r="L71" s="454"/>
    </row>
    <row r="72" spans="1:12" ht="25.5" hidden="1" x14ac:dyDescent="0.25">
      <c r="A72" s="111">
        <v>66</v>
      </c>
      <c r="B72" s="161" t="s">
        <v>155</v>
      </c>
      <c r="C72" s="116" t="s">
        <v>15</v>
      </c>
      <c r="D72" s="127">
        <v>1</v>
      </c>
      <c r="E72" s="127" t="s">
        <v>156</v>
      </c>
      <c r="F72" s="439">
        <v>41547</v>
      </c>
      <c r="G72" s="442">
        <v>14490000</v>
      </c>
      <c r="H72" s="431">
        <v>0</v>
      </c>
      <c r="I72" s="161" t="s">
        <v>111</v>
      </c>
      <c r="J72" s="127" t="s">
        <v>112</v>
      </c>
      <c r="K72" s="148" t="s">
        <v>5340</v>
      </c>
      <c r="L72" s="454"/>
    </row>
    <row r="73" spans="1:12" ht="25.5" hidden="1" x14ac:dyDescent="0.25">
      <c r="A73" s="111">
        <v>67</v>
      </c>
      <c r="B73" s="161" t="s">
        <v>157</v>
      </c>
      <c r="C73" s="116" t="s">
        <v>15</v>
      </c>
      <c r="D73" s="127">
        <v>1</v>
      </c>
      <c r="E73" s="127" t="s">
        <v>158</v>
      </c>
      <c r="F73" s="439">
        <v>40609</v>
      </c>
      <c r="G73" s="442">
        <v>13620000</v>
      </c>
      <c r="H73" s="431">
        <v>0</v>
      </c>
      <c r="I73" s="161" t="s">
        <v>111</v>
      </c>
      <c r="J73" s="127" t="s">
        <v>112</v>
      </c>
      <c r="K73" s="148" t="s">
        <v>5340</v>
      </c>
      <c r="L73" s="454"/>
    </row>
    <row r="74" spans="1:12" ht="25.5" hidden="1" x14ac:dyDescent="0.25">
      <c r="A74" s="111">
        <v>68</v>
      </c>
      <c r="B74" s="161" t="s">
        <v>159</v>
      </c>
      <c r="C74" s="116" t="s">
        <v>15</v>
      </c>
      <c r="D74" s="127">
        <v>1</v>
      </c>
      <c r="E74" s="127" t="s">
        <v>160</v>
      </c>
      <c r="F74" s="439">
        <v>40856</v>
      </c>
      <c r="G74" s="442">
        <v>12809090</v>
      </c>
      <c r="H74" s="431">
        <v>0</v>
      </c>
      <c r="I74" s="161" t="s">
        <v>111</v>
      </c>
      <c r="J74" s="127" t="s">
        <v>112</v>
      </c>
      <c r="K74" s="148" t="s">
        <v>5340</v>
      </c>
      <c r="L74" s="454"/>
    </row>
    <row r="75" spans="1:12" ht="25.5" hidden="1" x14ac:dyDescent="0.25">
      <c r="A75" s="111">
        <v>69</v>
      </c>
      <c r="B75" s="161" t="s">
        <v>161</v>
      </c>
      <c r="C75" s="116" t="s">
        <v>15</v>
      </c>
      <c r="D75" s="127">
        <v>1</v>
      </c>
      <c r="E75" s="127" t="s">
        <v>162</v>
      </c>
      <c r="F75" s="439">
        <v>40982</v>
      </c>
      <c r="G75" s="442">
        <v>13254546</v>
      </c>
      <c r="H75" s="431">
        <v>0</v>
      </c>
      <c r="I75" s="161" t="s">
        <v>111</v>
      </c>
      <c r="J75" s="127" t="s">
        <v>112</v>
      </c>
      <c r="K75" s="148" t="s">
        <v>5340</v>
      </c>
      <c r="L75" s="454"/>
    </row>
    <row r="76" spans="1:12" ht="25.5" hidden="1" x14ac:dyDescent="0.25">
      <c r="A76" s="111">
        <v>70</v>
      </c>
      <c r="B76" s="161" t="s">
        <v>161</v>
      </c>
      <c r="C76" s="116" t="s">
        <v>15</v>
      </c>
      <c r="D76" s="127">
        <v>1</v>
      </c>
      <c r="E76" s="127" t="s">
        <v>163</v>
      </c>
      <c r="F76" s="439">
        <v>40982</v>
      </c>
      <c r="G76" s="442">
        <v>13254545</v>
      </c>
      <c r="H76" s="431">
        <v>0</v>
      </c>
      <c r="I76" s="161" t="s">
        <v>111</v>
      </c>
      <c r="J76" s="127" t="s">
        <v>112</v>
      </c>
      <c r="K76" s="148" t="s">
        <v>5340</v>
      </c>
      <c r="L76" s="454"/>
    </row>
    <row r="77" spans="1:12" ht="25.5" hidden="1" x14ac:dyDescent="0.25">
      <c r="A77" s="111">
        <v>71</v>
      </c>
      <c r="B77" s="161" t="s">
        <v>161</v>
      </c>
      <c r="C77" s="116" t="s">
        <v>15</v>
      </c>
      <c r="D77" s="127">
        <v>1</v>
      </c>
      <c r="E77" s="127" t="s">
        <v>164</v>
      </c>
      <c r="F77" s="439">
        <v>40982</v>
      </c>
      <c r="G77" s="442">
        <v>13254545</v>
      </c>
      <c r="H77" s="431">
        <v>0</v>
      </c>
      <c r="I77" s="161" t="s">
        <v>111</v>
      </c>
      <c r="J77" s="127" t="s">
        <v>112</v>
      </c>
      <c r="K77" s="148" t="s">
        <v>5340</v>
      </c>
      <c r="L77" s="454"/>
    </row>
    <row r="78" spans="1:12" ht="25.5" hidden="1" x14ac:dyDescent="0.25">
      <c r="A78" s="111">
        <v>72</v>
      </c>
      <c r="B78" s="161" t="s">
        <v>161</v>
      </c>
      <c r="C78" s="116" t="s">
        <v>15</v>
      </c>
      <c r="D78" s="127">
        <v>1</v>
      </c>
      <c r="E78" s="127" t="s">
        <v>165</v>
      </c>
      <c r="F78" s="439">
        <v>40982</v>
      </c>
      <c r="G78" s="442">
        <v>13254546</v>
      </c>
      <c r="H78" s="431">
        <v>0</v>
      </c>
      <c r="I78" s="161" t="s">
        <v>111</v>
      </c>
      <c r="J78" s="127" t="s">
        <v>112</v>
      </c>
      <c r="K78" s="148" t="s">
        <v>5340</v>
      </c>
      <c r="L78" s="454"/>
    </row>
    <row r="79" spans="1:12" ht="25.5" hidden="1" x14ac:dyDescent="0.25">
      <c r="A79" s="111">
        <v>73</v>
      </c>
      <c r="B79" s="161" t="s">
        <v>166</v>
      </c>
      <c r="C79" s="116" t="s">
        <v>15</v>
      </c>
      <c r="D79" s="127">
        <v>1</v>
      </c>
      <c r="E79" s="127" t="s">
        <v>167</v>
      </c>
      <c r="F79" s="439">
        <v>40982</v>
      </c>
      <c r="G79" s="442">
        <v>14490000</v>
      </c>
      <c r="H79" s="431">
        <v>0</v>
      </c>
      <c r="I79" s="161" t="s">
        <v>111</v>
      </c>
      <c r="J79" s="127" t="s">
        <v>112</v>
      </c>
      <c r="K79" s="148" t="s">
        <v>5340</v>
      </c>
      <c r="L79" s="454"/>
    </row>
    <row r="80" spans="1:12" ht="25.5" hidden="1" x14ac:dyDescent="0.25">
      <c r="A80" s="111">
        <v>74</v>
      </c>
      <c r="B80" s="161" t="s">
        <v>166</v>
      </c>
      <c r="C80" s="116" t="s">
        <v>15</v>
      </c>
      <c r="D80" s="127">
        <v>1</v>
      </c>
      <c r="E80" s="127" t="s">
        <v>168</v>
      </c>
      <c r="F80" s="439">
        <v>40982</v>
      </c>
      <c r="G80" s="442">
        <v>13254546</v>
      </c>
      <c r="H80" s="431">
        <v>0</v>
      </c>
      <c r="I80" s="161" t="s">
        <v>111</v>
      </c>
      <c r="J80" s="127" t="s">
        <v>112</v>
      </c>
      <c r="K80" s="148" t="s">
        <v>5340</v>
      </c>
      <c r="L80" s="454"/>
    </row>
    <row r="81" spans="1:12" ht="25.5" hidden="1" x14ac:dyDescent="0.25">
      <c r="A81" s="111">
        <v>75</v>
      </c>
      <c r="B81" s="161" t="s">
        <v>166</v>
      </c>
      <c r="C81" s="116" t="s">
        <v>15</v>
      </c>
      <c r="D81" s="127">
        <v>1</v>
      </c>
      <c r="E81" s="116" t="s">
        <v>169</v>
      </c>
      <c r="F81" s="439">
        <v>40982</v>
      </c>
      <c r="G81" s="442">
        <v>13254545</v>
      </c>
      <c r="H81" s="431">
        <v>0</v>
      </c>
      <c r="I81" s="161" t="s">
        <v>111</v>
      </c>
      <c r="J81" s="127" t="s">
        <v>112</v>
      </c>
      <c r="K81" s="148" t="s">
        <v>5340</v>
      </c>
      <c r="L81" s="454"/>
    </row>
    <row r="82" spans="1:12" ht="25.5" hidden="1" x14ac:dyDescent="0.25">
      <c r="A82" s="111">
        <v>76</v>
      </c>
      <c r="B82" s="161" t="s">
        <v>166</v>
      </c>
      <c r="C82" s="116" t="s">
        <v>15</v>
      </c>
      <c r="D82" s="127">
        <v>1</v>
      </c>
      <c r="E82" s="116" t="s">
        <v>170</v>
      </c>
      <c r="F82" s="439">
        <v>40982</v>
      </c>
      <c r="G82" s="442">
        <v>13254546</v>
      </c>
      <c r="H82" s="431">
        <v>0</v>
      </c>
      <c r="I82" s="161" t="s">
        <v>111</v>
      </c>
      <c r="J82" s="127" t="s">
        <v>112</v>
      </c>
      <c r="K82" s="148" t="s">
        <v>5340</v>
      </c>
      <c r="L82" s="454"/>
    </row>
    <row r="83" spans="1:12" ht="25.5" hidden="1" x14ac:dyDescent="0.25">
      <c r="A83" s="111">
        <v>77</v>
      </c>
      <c r="B83" s="161" t="s">
        <v>69</v>
      </c>
      <c r="C83" s="116" t="s">
        <v>15</v>
      </c>
      <c r="D83" s="127">
        <v>1</v>
      </c>
      <c r="E83" s="116" t="s">
        <v>171</v>
      </c>
      <c r="F83" s="158" t="s">
        <v>71</v>
      </c>
      <c r="G83" s="440">
        <v>14465000</v>
      </c>
      <c r="H83" s="431">
        <v>0</v>
      </c>
      <c r="I83" s="161" t="s">
        <v>111</v>
      </c>
      <c r="J83" s="127" t="s">
        <v>112</v>
      </c>
      <c r="K83" s="148" t="s">
        <v>5340</v>
      </c>
      <c r="L83" s="454"/>
    </row>
    <row r="84" spans="1:12" ht="25.5" hidden="1" x14ac:dyDescent="0.25">
      <c r="A84" s="111">
        <v>78</v>
      </c>
      <c r="B84" s="161" t="s">
        <v>172</v>
      </c>
      <c r="C84" s="116" t="s">
        <v>15</v>
      </c>
      <c r="D84" s="127">
        <v>1</v>
      </c>
      <c r="E84" s="127" t="s">
        <v>173</v>
      </c>
      <c r="F84" s="439">
        <v>39436</v>
      </c>
      <c r="G84" s="442">
        <v>14200000</v>
      </c>
      <c r="H84" s="431">
        <v>0</v>
      </c>
      <c r="I84" s="161" t="s">
        <v>111</v>
      </c>
      <c r="J84" s="127" t="s">
        <v>112</v>
      </c>
      <c r="K84" s="148" t="s">
        <v>5340</v>
      </c>
      <c r="L84" s="454"/>
    </row>
    <row r="85" spans="1:12" ht="25.5" hidden="1" x14ac:dyDescent="0.25">
      <c r="A85" s="111">
        <v>79</v>
      </c>
      <c r="B85" s="161" t="s">
        <v>174</v>
      </c>
      <c r="C85" s="116" t="s">
        <v>15</v>
      </c>
      <c r="D85" s="127">
        <v>1</v>
      </c>
      <c r="E85" s="116" t="s">
        <v>175</v>
      </c>
      <c r="F85" s="439">
        <v>39806</v>
      </c>
      <c r="G85" s="442">
        <v>16070000</v>
      </c>
      <c r="H85" s="431">
        <v>0</v>
      </c>
      <c r="I85" s="161" t="s">
        <v>111</v>
      </c>
      <c r="J85" s="127" t="s">
        <v>112</v>
      </c>
      <c r="K85" s="148" t="s">
        <v>5340</v>
      </c>
      <c r="L85" s="454"/>
    </row>
    <row r="86" spans="1:12" ht="25.5" hidden="1" x14ac:dyDescent="0.25">
      <c r="A86" s="111">
        <v>80</v>
      </c>
      <c r="B86" s="161" t="s">
        <v>176</v>
      </c>
      <c r="C86" s="116" t="s">
        <v>15</v>
      </c>
      <c r="D86" s="127">
        <v>1</v>
      </c>
      <c r="E86" s="116" t="s">
        <v>177</v>
      </c>
      <c r="F86" s="439">
        <v>39161</v>
      </c>
      <c r="G86" s="440">
        <v>27180000</v>
      </c>
      <c r="H86" s="431">
        <v>0</v>
      </c>
      <c r="I86" s="161" t="s">
        <v>111</v>
      </c>
      <c r="J86" s="127" t="s">
        <v>112</v>
      </c>
      <c r="K86" s="148" t="s">
        <v>5340</v>
      </c>
      <c r="L86" s="454"/>
    </row>
    <row r="87" spans="1:12" ht="25.5" hidden="1" x14ac:dyDescent="0.25">
      <c r="A87" s="111">
        <v>81</v>
      </c>
      <c r="B87" s="161" t="s">
        <v>178</v>
      </c>
      <c r="C87" s="116" t="s">
        <v>15</v>
      </c>
      <c r="D87" s="127">
        <v>1</v>
      </c>
      <c r="E87" s="116" t="s">
        <v>179</v>
      </c>
      <c r="F87" s="439">
        <v>41471</v>
      </c>
      <c r="G87" s="440">
        <v>26890000</v>
      </c>
      <c r="H87" s="431">
        <v>0</v>
      </c>
      <c r="I87" s="161" t="s">
        <v>111</v>
      </c>
      <c r="J87" s="127" t="s">
        <v>112</v>
      </c>
      <c r="K87" s="148" t="s">
        <v>5340</v>
      </c>
      <c r="L87" s="454"/>
    </row>
    <row r="88" spans="1:12" ht="25.5" hidden="1" x14ac:dyDescent="0.25">
      <c r="A88" s="111">
        <v>82</v>
      </c>
      <c r="B88" s="161" t="s">
        <v>2984</v>
      </c>
      <c r="C88" s="116" t="s">
        <v>15</v>
      </c>
      <c r="D88" s="127">
        <v>1</v>
      </c>
      <c r="E88" s="116" t="s">
        <v>2985</v>
      </c>
      <c r="F88" s="439" t="s">
        <v>2986</v>
      </c>
      <c r="G88" s="440">
        <v>27800000</v>
      </c>
      <c r="H88" s="431">
        <v>0</v>
      </c>
      <c r="I88" s="161" t="s">
        <v>111</v>
      </c>
      <c r="J88" s="127" t="s">
        <v>112</v>
      </c>
      <c r="K88" s="148" t="s">
        <v>5340</v>
      </c>
      <c r="L88" s="454"/>
    </row>
    <row r="89" spans="1:12" ht="25.5" hidden="1" x14ac:dyDescent="0.25">
      <c r="A89" s="111">
        <v>83</v>
      </c>
      <c r="B89" s="161" t="s">
        <v>2940</v>
      </c>
      <c r="C89" s="116" t="s">
        <v>2987</v>
      </c>
      <c r="D89" s="127">
        <v>1</v>
      </c>
      <c r="E89" s="127" t="s">
        <v>2941</v>
      </c>
      <c r="F89" s="445">
        <v>2009</v>
      </c>
      <c r="G89" s="442">
        <v>1937253632</v>
      </c>
      <c r="H89" s="431">
        <v>0</v>
      </c>
      <c r="I89" s="161" t="s">
        <v>111</v>
      </c>
      <c r="J89" s="127" t="s">
        <v>112</v>
      </c>
      <c r="K89" s="148" t="s">
        <v>5340</v>
      </c>
      <c r="L89" s="454"/>
    </row>
    <row r="90" spans="1:12" ht="25.5" hidden="1" x14ac:dyDescent="0.25">
      <c r="A90" s="111">
        <v>84</v>
      </c>
      <c r="B90" s="441" t="s">
        <v>180</v>
      </c>
      <c r="C90" s="116" t="s">
        <v>15</v>
      </c>
      <c r="D90" s="127">
        <v>1</v>
      </c>
      <c r="E90" s="127" t="s">
        <v>118</v>
      </c>
      <c r="F90" s="443" t="s">
        <v>181</v>
      </c>
      <c r="G90" s="442">
        <v>0</v>
      </c>
      <c r="H90" s="431">
        <v>0</v>
      </c>
      <c r="I90" s="161" t="s">
        <v>111</v>
      </c>
      <c r="J90" s="127" t="s">
        <v>112</v>
      </c>
      <c r="K90" s="148" t="s">
        <v>5340</v>
      </c>
      <c r="L90" s="454"/>
    </row>
    <row r="91" spans="1:12" ht="25.5" hidden="1" x14ac:dyDescent="0.25">
      <c r="A91" s="111">
        <v>85</v>
      </c>
      <c r="B91" s="161" t="s">
        <v>182</v>
      </c>
      <c r="C91" s="116" t="s">
        <v>15</v>
      </c>
      <c r="D91" s="127">
        <v>1</v>
      </c>
      <c r="E91" s="127" t="s">
        <v>106</v>
      </c>
      <c r="F91" s="443" t="s">
        <v>181</v>
      </c>
      <c r="G91" s="442">
        <v>0</v>
      </c>
      <c r="H91" s="431">
        <v>0</v>
      </c>
      <c r="I91" s="161" t="s">
        <v>183</v>
      </c>
      <c r="J91" s="127" t="s">
        <v>18</v>
      </c>
      <c r="K91" s="148" t="s">
        <v>5340</v>
      </c>
      <c r="L91" s="454"/>
    </row>
    <row r="92" spans="1:12" ht="25.5" hidden="1" x14ac:dyDescent="0.25">
      <c r="A92" s="111">
        <v>86</v>
      </c>
      <c r="B92" s="161" t="s">
        <v>184</v>
      </c>
      <c r="C92" s="116" t="s">
        <v>15</v>
      </c>
      <c r="D92" s="127">
        <v>2</v>
      </c>
      <c r="E92" s="127" t="s">
        <v>106</v>
      </c>
      <c r="F92" s="443" t="s">
        <v>185</v>
      </c>
      <c r="G92" s="442">
        <v>1955000</v>
      </c>
      <c r="H92" s="431">
        <v>0</v>
      </c>
      <c r="I92" s="161" t="s">
        <v>186</v>
      </c>
      <c r="J92" s="127" t="s">
        <v>18</v>
      </c>
      <c r="K92" s="148" t="s">
        <v>5340</v>
      </c>
      <c r="L92" s="454"/>
    </row>
    <row r="93" spans="1:12" ht="25.5" hidden="1" x14ac:dyDescent="0.25">
      <c r="A93" s="111">
        <v>87</v>
      </c>
      <c r="B93" s="161" t="s">
        <v>187</v>
      </c>
      <c r="C93" s="116" t="s">
        <v>15</v>
      </c>
      <c r="D93" s="127">
        <v>18</v>
      </c>
      <c r="E93" s="127" t="s">
        <v>118</v>
      </c>
      <c r="F93" s="446" t="s">
        <v>188</v>
      </c>
      <c r="G93" s="442">
        <v>0</v>
      </c>
      <c r="H93" s="431">
        <v>0</v>
      </c>
      <c r="I93" s="161" t="s">
        <v>111</v>
      </c>
      <c r="J93" s="127" t="s">
        <v>18</v>
      </c>
      <c r="K93" s="148" t="s">
        <v>5340</v>
      </c>
      <c r="L93" s="454"/>
    </row>
    <row r="94" spans="1:12" ht="25.5" hidden="1" x14ac:dyDescent="0.25">
      <c r="A94" s="111">
        <v>88</v>
      </c>
      <c r="B94" s="441" t="s">
        <v>189</v>
      </c>
      <c r="C94" s="116" t="s">
        <v>15</v>
      </c>
      <c r="D94" s="127">
        <v>1</v>
      </c>
      <c r="E94" s="127" t="s">
        <v>118</v>
      </c>
      <c r="F94" s="443" t="s">
        <v>190</v>
      </c>
      <c r="G94" s="442">
        <v>0</v>
      </c>
      <c r="H94" s="431">
        <v>0</v>
      </c>
      <c r="I94" s="161" t="s">
        <v>111</v>
      </c>
      <c r="J94" s="127" t="s">
        <v>18</v>
      </c>
      <c r="K94" s="148" t="s">
        <v>5340</v>
      </c>
      <c r="L94" s="454"/>
    </row>
    <row r="95" spans="1:12" ht="25.5" hidden="1" x14ac:dyDescent="0.25">
      <c r="A95" s="111">
        <v>89</v>
      </c>
      <c r="B95" s="441" t="s">
        <v>191</v>
      </c>
      <c r="C95" s="116" t="s">
        <v>15</v>
      </c>
      <c r="D95" s="127">
        <v>1</v>
      </c>
      <c r="E95" s="127" t="s">
        <v>118</v>
      </c>
      <c r="F95" s="443" t="s">
        <v>128</v>
      </c>
      <c r="G95" s="440">
        <v>0</v>
      </c>
      <c r="H95" s="431">
        <v>0</v>
      </c>
      <c r="I95" s="161" t="s">
        <v>111</v>
      </c>
      <c r="J95" s="127" t="s">
        <v>18</v>
      </c>
      <c r="K95" s="148" t="s">
        <v>5340</v>
      </c>
      <c r="L95" s="454"/>
    </row>
    <row r="96" spans="1:12" ht="25.5" hidden="1" x14ac:dyDescent="0.25">
      <c r="A96" s="111">
        <v>90</v>
      </c>
      <c r="B96" s="161" t="s">
        <v>192</v>
      </c>
      <c r="C96" s="116" t="s">
        <v>15</v>
      </c>
      <c r="D96" s="127">
        <v>3</v>
      </c>
      <c r="E96" s="127" t="s">
        <v>106</v>
      </c>
      <c r="F96" s="443" t="s">
        <v>128</v>
      </c>
      <c r="G96" s="442">
        <v>0</v>
      </c>
      <c r="H96" s="431">
        <v>0</v>
      </c>
      <c r="I96" s="161" t="s">
        <v>193</v>
      </c>
      <c r="J96" s="127" t="s">
        <v>18</v>
      </c>
      <c r="K96" s="148" t="s">
        <v>5340</v>
      </c>
      <c r="L96" s="454"/>
    </row>
    <row r="97" spans="1:12" ht="25.5" hidden="1" x14ac:dyDescent="0.25">
      <c r="A97" s="111">
        <v>91</v>
      </c>
      <c r="B97" s="161" t="s">
        <v>194</v>
      </c>
      <c r="C97" s="116" t="s">
        <v>15</v>
      </c>
      <c r="D97" s="127">
        <v>1</v>
      </c>
      <c r="E97" s="116" t="s">
        <v>195</v>
      </c>
      <c r="F97" s="158" t="s">
        <v>196</v>
      </c>
      <c r="G97" s="440">
        <v>7980000</v>
      </c>
      <c r="H97" s="431">
        <v>0</v>
      </c>
      <c r="I97" s="161" t="s">
        <v>111</v>
      </c>
      <c r="J97" s="127" t="s">
        <v>18</v>
      </c>
      <c r="K97" s="148" t="s">
        <v>5340</v>
      </c>
      <c r="L97" s="454"/>
    </row>
    <row r="98" spans="1:12" ht="25.5" hidden="1" x14ac:dyDescent="0.25">
      <c r="A98" s="111">
        <v>92</v>
      </c>
      <c r="B98" s="161" t="s">
        <v>194</v>
      </c>
      <c r="C98" s="116" t="s">
        <v>15</v>
      </c>
      <c r="D98" s="127">
        <v>1</v>
      </c>
      <c r="E98" s="127" t="s">
        <v>197</v>
      </c>
      <c r="F98" s="443" t="s">
        <v>196</v>
      </c>
      <c r="G98" s="442">
        <v>7980000</v>
      </c>
      <c r="H98" s="431">
        <v>0</v>
      </c>
      <c r="I98" s="161" t="s">
        <v>111</v>
      </c>
      <c r="J98" s="127" t="s">
        <v>18</v>
      </c>
      <c r="K98" s="148" t="s">
        <v>5340</v>
      </c>
      <c r="L98" s="454"/>
    </row>
    <row r="99" spans="1:12" ht="25.5" hidden="1" x14ac:dyDescent="0.25">
      <c r="A99" s="111">
        <v>93</v>
      </c>
      <c r="B99" s="161" t="s">
        <v>194</v>
      </c>
      <c r="C99" s="116" t="s">
        <v>15</v>
      </c>
      <c r="D99" s="127">
        <v>1</v>
      </c>
      <c r="E99" s="127" t="s">
        <v>198</v>
      </c>
      <c r="F99" s="443" t="s">
        <v>196</v>
      </c>
      <c r="G99" s="442">
        <v>7980000</v>
      </c>
      <c r="H99" s="431">
        <v>0</v>
      </c>
      <c r="I99" s="161" t="s">
        <v>111</v>
      </c>
      <c r="J99" s="127" t="s">
        <v>18</v>
      </c>
      <c r="K99" s="148" t="s">
        <v>5340</v>
      </c>
      <c r="L99" s="454"/>
    </row>
    <row r="100" spans="1:12" ht="25.5" hidden="1" x14ac:dyDescent="0.25">
      <c r="A100" s="111">
        <v>94</v>
      </c>
      <c r="B100" s="161" t="s">
        <v>194</v>
      </c>
      <c r="C100" s="116" t="s">
        <v>15</v>
      </c>
      <c r="D100" s="127">
        <v>1</v>
      </c>
      <c r="E100" s="127" t="s">
        <v>199</v>
      </c>
      <c r="F100" s="443" t="s">
        <v>196</v>
      </c>
      <c r="G100" s="442">
        <v>7980000</v>
      </c>
      <c r="H100" s="431">
        <v>0</v>
      </c>
      <c r="I100" s="161" t="s">
        <v>111</v>
      </c>
      <c r="J100" s="127" t="s">
        <v>18</v>
      </c>
      <c r="K100" s="148" t="s">
        <v>5340</v>
      </c>
      <c r="L100" s="454"/>
    </row>
    <row r="101" spans="1:12" ht="25.5" hidden="1" x14ac:dyDescent="0.25">
      <c r="A101" s="111">
        <v>95</v>
      </c>
      <c r="B101" s="161" t="s">
        <v>194</v>
      </c>
      <c r="C101" s="116" t="s">
        <v>15</v>
      </c>
      <c r="D101" s="127">
        <v>1</v>
      </c>
      <c r="E101" s="127" t="s">
        <v>200</v>
      </c>
      <c r="F101" s="443" t="s">
        <v>196</v>
      </c>
      <c r="G101" s="442">
        <v>7980000</v>
      </c>
      <c r="H101" s="431">
        <v>0</v>
      </c>
      <c r="I101" s="161" t="s">
        <v>111</v>
      </c>
      <c r="J101" s="127" t="s">
        <v>18</v>
      </c>
      <c r="K101" s="148" t="s">
        <v>5340</v>
      </c>
      <c r="L101" s="454"/>
    </row>
    <row r="102" spans="1:12" ht="25.5" hidden="1" x14ac:dyDescent="0.25">
      <c r="A102" s="111">
        <v>96</v>
      </c>
      <c r="B102" s="161" t="s">
        <v>201</v>
      </c>
      <c r="C102" s="116" t="s">
        <v>202</v>
      </c>
      <c r="D102" s="127">
        <v>3</v>
      </c>
      <c r="E102" s="127" t="s">
        <v>106</v>
      </c>
      <c r="F102" s="443" t="s">
        <v>203</v>
      </c>
      <c r="G102" s="442">
        <v>5500000</v>
      </c>
      <c r="H102" s="431">
        <v>0</v>
      </c>
      <c r="I102" s="161" t="s">
        <v>204</v>
      </c>
      <c r="J102" s="127" t="s">
        <v>18</v>
      </c>
      <c r="K102" s="148" t="s">
        <v>5340</v>
      </c>
      <c r="L102" s="454"/>
    </row>
    <row r="103" spans="1:12" ht="25.5" hidden="1" x14ac:dyDescent="0.25">
      <c r="A103" s="111">
        <v>97</v>
      </c>
      <c r="B103" s="161" t="s">
        <v>201</v>
      </c>
      <c r="C103" s="116" t="s">
        <v>202</v>
      </c>
      <c r="D103" s="127">
        <v>1</v>
      </c>
      <c r="E103" s="127" t="s">
        <v>106</v>
      </c>
      <c r="F103" s="445">
        <v>2010</v>
      </c>
      <c r="G103" s="442">
        <v>0</v>
      </c>
      <c r="H103" s="431">
        <v>0</v>
      </c>
      <c r="I103" s="161" t="s">
        <v>204</v>
      </c>
      <c r="J103" s="127" t="s">
        <v>18</v>
      </c>
      <c r="K103" s="148" t="s">
        <v>5340</v>
      </c>
      <c r="L103" s="454"/>
    </row>
    <row r="104" spans="1:12" ht="25.5" hidden="1" x14ac:dyDescent="0.25">
      <c r="A104" s="111">
        <v>98</v>
      </c>
      <c r="B104" s="161" t="s">
        <v>205</v>
      </c>
      <c r="C104" s="116" t="s">
        <v>202</v>
      </c>
      <c r="D104" s="127">
        <v>2</v>
      </c>
      <c r="E104" s="127" t="s">
        <v>106</v>
      </c>
      <c r="F104" s="445">
        <v>2014</v>
      </c>
      <c r="G104" s="442">
        <v>0</v>
      </c>
      <c r="H104" s="431">
        <v>0</v>
      </c>
      <c r="I104" s="161" t="s">
        <v>111</v>
      </c>
      <c r="J104" s="127" t="s">
        <v>18</v>
      </c>
      <c r="K104" s="148" t="s">
        <v>5340</v>
      </c>
      <c r="L104" s="454"/>
    </row>
    <row r="105" spans="1:12" ht="25.5" hidden="1" x14ac:dyDescent="0.25">
      <c r="A105" s="111">
        <v>99</v>
      </c>
      <c r="B105" s="161" t="s">
        <v>206</v>
      </c>
      <c r="C105" s="116" t="s">
        <v>15</v>
      </c>
      <c r="D105" s="127">
        <v>2</v>
      </c>
      <c r="E105" s="127" t="s">
        <v>106</v>
      </c>
      <c r="F105" s="445">
        <v>2008</v>
      </c>
      <c r="G105" s="442">
        <v>0</v>
      </c>
      <c r="H105" s="431">
        <v>0</v>
      </c>
      <c r="I105" s="161" t="s">
        <v>111</v>
      </c>
      <c r="J105" s="127" t="s">
        <v>18</v>
      </c>
      <c r="K105" s="148" t="s">
        <v>5340</v>
      </c>
      <c r="L105" s="454"/>
    </row>
    <row r="106" spans="1:12" ht="25.5" hidden="1" x14ac:dyDescent="0.25">
      <c r="A106" s="111">
        <v>100</v>
      </c>
      <c r="B106" s="161" t="s">
        <v>207</v>
      </c>
      <c r="C106" s="116" t="s">
        <v>15</v>
      </c>
      <c r="D106" s="127">
        <v>1</v>
      </c>
      <c r="E106" s="127" t="s">
        <v>106</v>
      </c>
      <c r="F106" s="445">
        <v>2008</v>
      </c>
      <c r="G106" s="442">
        <v>0</v>
      </c>
      <c r="H106" s="431">
        <v>0</v>
      </c>
      <c r="I106" s="161" t="s">
        <v>111</v>
      </c>
      <c r="J106" s="127" t="s">
        <v>18</v>
      </c>
      <c r="K106" s="148" t="s">
        <v>5340</v>
      </c>
      <c r="L106" s="454"/>
    </row>
    <row r="107" spans="1:12" ht="25.5" hidden="1" x14ac:dyDescent="0.25">
      <c r="A107" s="111">
        <v>101</v>
      </c>
      <c r="B107" s="161" t="s">
        <v>208</v>
      </c>
      <c r="C107" s="116" t="s">
        <v>15</v>
      </c>
      <c r="D107" s="127">
        <v>4</v>
      </c>
      <c r="E107" s="127" t="s">
        <v>106</v>
      </c>
      <c r="F107" s="445">
        <v>2009</v>
      </c>
      <c r="G107" s="442">
        <v>0</v>
      </c>
      <c r="H107" s="431">
        <v>0</v>
      </c>
      <c r="I107" s="161" t="s">
        <v>111</v>
      </c>
      <c r="J107" s="127" t="s">
        <v>18</v>
      </c>
      <c r="K107" s="148" t="s">
        <v>5340</v>
      </c>
      <c r="L107" s="454"/>
    </row>
    <row r="108" spans="1:12" ht="26.25" hidden="1" x14ac:dyDescent="0.25">
      <c r="A108" s="111">
        <v>102</v>
      </c>
      <c r="B108" s="161" t="s">
        <v>209</v>
      </c>
      <c r="C108" s="111" t="s">
        <v>15</v>
      </c>
      <c r="D108" s="111">
        <v>1</v>
      </c>
      <c r="E108" s="111" t="s">
        <v>210</v>
      </c>
      <c r="F108" s="210">
        <v>41894</v>
      </c>
      <c r="G108" s="447">
        <v>10000100</v>
      </c>
      <c r="H108" s="111">
        <v>0</v>
      </c>
      <c r="I108" s="111" t="s">
        <v>24</v>
      </c>
      <c r="J108" s="111" t="s">
        <v>18</v>
      </c>
      <c r="K108" s="293" t="s">
        <v>269</v>
      </c>
      <c r="L108" s="454"/>
    </row>
    <row r="109" spans="1:12" ht="26.25" hidden="1" x14ac:dyDescent="0.25">
      <c r="A109" s="111">
        <v>103</v>
      </c>
      <c r="B109" s="161" t="s">
        <v>211</v>
      </c>
      <c r="C109" s="111" t="s">
        <v>15</v>
      </c>
      <c r="D109" s="111">
        <v>1</v>
      </c>
      <c r="E109" s="111" t="s">
        <v>212</v>
      </c>
      <c r="F109" s="210">
        <v>41991</v>
      </c>
      <c r="G109" s="447">
        <v>10670000</v>
      </c>
      <c r="H109" s="111">
        <v>0</v>
      </c>
      <c r="I109" s="111" t="s">
        <v>24</v>
      </c>
      <c r="J109" s="111" t="s">
        <v>18</v>
      </c>
      <c r="K109" s="293" t="s">
        <v>269</v>
      </c>
      <c r="L109" s="454"/>
    </row>
    <row r="110" spans="1:12" ht="26.25" hidden="1" x14ac:dyDescent="0.25">
      <c r="A110" s="111">
        <v>104</v>
      </c>
      <c r="B110" s="161" t="s">
        <v>213</v>
      </c>
      <c r="C110" s="111" t="s">
        <v>15</v>
      </c>
      <c r="D110" s="111">
        <v>1</v>
      </c>
      <c r="E110" s="111" t="s">
        <v>214</v>
      </c>
      <c r="F110" s="210">
        <v>41894</v>
      </c>
      <c r="G110" s="447">
        <v>10000100</v>
      </c>
      <c r="H110" s="111">
        <v>0</v>
      </c>
      <c r="I110" s="111" t="s">
        <v>24</v>
      </c>
      <c r="J110" s="111" t="s">
        <v>18</v>
      </c>
      <c r="K110" s="293" t="s">
        <v>269</v>
      </c>
      <c r="L110" s="454"/>
    </row>
    <row r="111" spans="1:12" ht="38.25" hidden="1" x14ac:dyDescent="0.25">
      <c r="A111" s="111">
        <v>105</v>
      </c>
      <c r="B111" s="161" t="s">
        <v>215</v>
      </c>
      <c r="C111" s="111" t="s">
        <v>15</v>
      </c>
      <c r="D111" s="111">
        <v>1</v>
      </c>
      <c r="E111" s="111" t="s">
        <v>216</v>
      </c>
      <c r="F111" s="210">
        <v>42334</v>
      </c>
      <c r="G111" s="447">
        <v>10670000</v>
      </c>
      <c r="H111" s="111">
        <v>0</v>
      </c>
      <c r="I111" s="111" t="s">
        <v>24</v>
      </c>
      <c r="J111" s="111" t="s">
        <v>18</v>
      </c>
      <c r="K111" s="293" t="s">
        <v>269</v>
      </c>
      <c r="L111" s="454"/>
    </row>
    <row r="112" spans="1:12" ht="26.25" hidden="1" x14ac:dyDescent="0.25">
      <c r="A112" s="111">
        <v>106</v>
      </c>
      <c r="B112" s="161" t="s">
        <v>217</v>
      </c>
      <c r="C112" s="111" t="s">
        <v>15</v>
      </c>
      <c r="D112" s="111">
        <v>1</v>
      </c>
      <c r="E112" s="111" t="s">
        <v>218</v>
      </c>
      <c r="F112" s="210">
        <v>42080</v>
      </c>
      <c r="G112" s="447">
        <v>10670000</v>
      </c>
      <c r="H112" s="111">
        <v>0</v>
      </c>
      <c r="I112" s="111" t="s">
        <v>24</v>
      </c>
      <c r="J112" s="111" t="s">
        <v>18</v>
      </c>
      <c r="K112" s="293" t="s">
        <v>269</v>
      </c>
      <c r="L112" s="454"/>
    </row>
    <row r="113" spans="1:13" ht="26.25" hidden="1" x14ac:dyDescent="0.25">
      <c r="A113" s="111">
        <v>107</v>
      </c>
      <c r="B113" s="161" t="s">
        <v>219</v>
      </c>
      <c r="C113" s="111" t="s">
        <v>15</v>
      </c>
      <c r="D113" s="111">
        <v>1</v>
      </c>
      <c r="E113" s="111" t="s">
        <v>220</v>
      </c>
      <c r="F113" s="210">
        <v>41894</v>
      </c>
      <c r="G113" s="448">
        <v>17299700</v>
      </c>
      <c r="H113" s="111">
        <v>0</v>
      </c>
      <c r="I113" s="111" t="s">
        <v>24</v>
      </c>
      <c r="J113" s="111" t="s">
        <v>18</v>
      </c>
      <c r="K113" s="293" t="s">
        <v>269</v>
      </c>
      <c r="L113" s="454"/>
    </row>
    <row r="114" spans="1:13" ht="26.25" hidden="1" x14ac:dyDescent="0.25">
      <c r="A114" s="111">
        <v>108</v>
      </c>
      <c r="B114" s="161" t="s">
        <v>221</v>
      </c>
      <c r="C114" s="111" t="s">
        <v>15</v>
      </c>
      <c r="D114" s="111">
        <v>1</v>
      </c>
      <c r="E114" s="111" t="s">
        <v>222</v>
      </c>
      <c r="F114" s="210">
        <v>41894</v>
      </c>
      <c r="G114" s="448">
        <v>28400000</v>
      </c>
      <c r="H114" s="111">
        <v>0</v>
      </c>
      <c r="I114" s="111" t="s">
        <v>24</v>
      </c>
      <c r="J114" s="111" t="s">
        <v>18</v>
      </c>
      <c r="K114" s="293" t="s">
        <v>269</v>
      </c>
      <c r="L114" s="454"/>
    </row>
    <row r="115" spans="1:13" ht="26.25" hidden="1" x14ac:dyDescent="0.25">
      <c r="A115" s="111">
        <v>109</v>
      </c>
      <c r="B115" s="161" t="s">
        <v>223</v>
      </c>
      <c r="C115" s="111" t="s">
        <v>15</v>
      </c>
      <c r="D115" s="111">
        <v>1</v>
      </c>
      <c r="E115" s="111" t="s">
        <v>224</v>
      </c>
      <c r="F115" s="210">
        <v>41790</v>
      </c>
      <c r="G115" s="448">
        <v>320000</v>
      </c>
      <c r="H115" s="111">
        <v>0</v>
      </c>
      <c r="I115" s="111" t="s">
        <v>24</v>
      </c>
      <c r="J115" s="111" t="s">
        <v>18</v>
      </c>
      <c r="K115" s="293" t="s">
        <v>269</v>
      </c>
      <c r="L115" s="454"/>
    </row>
    <row r="116" spans="1:13" ht="26.25" hidden="1" x14ac:dyDescent="0.25">
      <c r="A116" s="111">
        <v>110</v>
      </c>
      <c r="B116" s="161" t="s">
        <v>223</v>
      </c>
      <c r="C116" s="111" t="s">
        <v>15</v>
      </c>
      <c r="D116" s="111">
        <v>1</v>
      </c>
      <c r="E116" s="111" t="s">
        <v>225</v>
      </c>
      <c r="F116" s="210">
        <v>41790</v>
      </c>
      <c r="G116" s="448">
        <v>320000</v>
      </c>
      <c r="H116" s="111">
        <v>0</v>
      </c>
      <c r="I116" s="111" t="s">
        <v>24</v>
      </c>
      <c r="J116" s="111" t="s">
        <v>18</v>
      </c>
      <c r="K116" s="293" t="s">
        <v>269</v>
      </c>
      <c r="L116" s="454"/>
    </row>
    <row r="117" spans="1:13" ht="26.25" hidden="1" x14ac:dyDescent="0.25">
      <c r="A117" s="111">
        <v>111</v>
      </c>
      <c r="B117" s="161" t="s">
        <v>223</v>
      </c>
      <c r="C117" s="111" t="s">
        <v>15</v>
      </c>
      <c r="D117" s="111">
        <v>1</v>
      </c>
      <c r="E117" s="111" t="s">
        <v>226</v>
      </c>
      <c r="F117" s="210">
        <v>41790</v>
      </c>
      <c r="G117" s="448">
        <v>320000</v>
      </c>
      <c r="H117" s="111">
        <v>0</v>
      </c>
      <c r="I117" s="111" t="s">
        <v>24</v>
      </c>
      <c r="J117" s="111" t="s">
        <v>18</v>
      </c>
      <c r="K117" s="293" t="s">
        <v>269</v>
      </c>
      <c r="L117" s="111"/>
      <c r="M117" s="233"/>
    </row>
    <row r="118" spans="1:13" ht="26.25" hidden="1" x14ac:dyDescent="0.25">
      <c r="A118" s="111">
        <v>112</v>
      </c>
      <c r="B118" s="161" t="s">
        <v>223</v>
      </c>
      <c r="C118" s="111" t="s">
        <v>15</v>
      </c>
      <c r="D118" s="111">
        <v>1</v>
      </c>
      <c r="E118" s="111" t="s">
        <v>227</v>
      </c>
      <c r="F118" s="210">
        <v>41790</v>
      </c>
      <c r="G118" s="448">
        <v>320000</v>
      </c>
      <c r="H118" s="111">
        <v>0</v>
      </c>
      <c r="I118" s="111" t="s">
        <v>24</v>
      </c>
      <c r="J118" s="111" t="s">
        <v>18</v>
      </c>
      <c r="K118" s="293" t="s">
        <v>269</v>
      </c>
      <c r="L118" s="111"/>
      <c r="M118" s="233"/>
    </row>
    <row r="119" spans="1:13" ht="26.25" hidden="1" x14ac:dyDescent="0.25">
      <c r="A119" s="111">
        <v>113</v>
      </c>
      <c r="B119" s="161" t="s">
        <v>223</v>
      </c>
      <c r="C119" s="111" t="s">
        <v>15</v>
      </c>
      <c r="D119" s="111">
        <v>1</v>
      </c>
      <c r="E119" s="111" t="s">
        <v>228</v>
      </c>
      <c r="F119" s="210">
        <v>41790</v>
      </c>
      <c r="G119" s="448">
        <v>320000</v>
      </c>
      <c r="H119" s="111">
        <v>0</v>
      </c>
      <c r="I119" s="111" t="s">
        <v>24</v>
      </c>
      <c r="J119" s="111" t="s">
        <v>18</v>
      </c>
      <c r="K119" s="293" t="s">
        <v>269</v>
      </c>
      <c r="L119" s="111"/>
      <c r="M119" s="233"/>
    </row>
    <row r="120" spans="1:13" ht="26.25" hidden="1" x14ac:dyDescent="0.25">
      <c r="A120" s="111">
        <v>114</v>
      </c>
      <c r="B120" s="161" t="s">
        <v>223</v>
      </c>
      <c r="C120" s="111" t="s">
        <v>15</v>
      </c>
      <c r="D120" s="111">
        <v>1</v>
      </c>
      <c r="E120" s="111" t="s">
        <v>229</v>
      </c>
      <c r="F120" s="210">
        <v>41790</v>
      </c>
      <c r="G120" s="448">
        <v>320000</v>
      </c>
      <c r="H120" s="111">
        <v>0</v>
      </c>
      <c r="I120" s="111" t="s">
        <v>24</v>
      </c>
      <c r="J120" s="111" t="s">
        <v>18</v>
      </c>
      <c r="K120" s="293" t="s">
        <v>269</v>
      </c>
      <c r="L120" s="454"/>
      <c r="M120" s="233"/>
    </row>
    <row r="121" spans="1:13" ht="26.25" hidden="1" x14ac:dyDescent="0.25">
      <c r="A121" s="111">
        <v>115</v>
      </c>
      <c r="B121" s="161" t="s">
        <v>223</v>
      </c>
      <c r="C121" s="111" t="s">
        <v>15</v>
      </c>
      <c r="D121" s="111">
        <v>1</v>
      </c>
      <c r="E121" s="111" t="s">
        <v>230</v>
      </c>
      <c r="F121" s="210">
        <v>41790</v>
      </c>
      <c r="G121" s="448">
        <v>320000</v>
      </c>
      <c r="H121" s="111">
        <v>0</v>
      </c>
      <c r="I121" s="111" t="s">
        <v>24</v>
      </c>
      <c r="J121" s="111" t="s">
        <v>18</v>
      </c>
      <c r="K121" s="293" t="s">
        <v>269</v>
      </c>
      <c r="L121" s="454"/>
    </row>
    <row r="122" spans="1:13" ht="26.25" hidden="1" x14ac:dyDescent="0.25">
      <c r="A122" s="111">
        <v>116</v>
      </c>
      <c r="B122" s="161" t="s">
        <v>223</v>
      </c>
      <c r="C122" s="111" t="s">
        <v>15</v>
      </c>
      <c r="D122" s="111">
        <v>1</v>
      </c>
      <c r="E122" s="111" t="s">
        <v>231</v>
      </c>
      <c r="F122" s="210">
        <v>41790</v>
      </c>
      <c r="G122" s="448">
        <v>320000</v>
      </c>
      <c r="H122" s="111">
        <v>0</v>
      </c>
      <c r="I122" s="111" t="s">
        <v>24</v>
      </c>
      <c r="J122" s="111" t="s">
        <v>18</v>
      </c>
      <c r="K122" s="293" t="s">
        <v>269</v>
      </c>
      <c r="L122" s="454"/>
    </row>
    <row r="123" spans="1:13" ht="26.25" hidden="1" x14ac:dyDescent="0.25">
      <c r="A123" s="111">
        <v>117</v>
      </c>
      <c r="B123" s="161" t="s">
        <v>223</v>
      </c>
      <c r="C123" s="111" t="s">
        <v>15</v>
      </c>
      <c r="D123" s="111">
        <v>1</v>
      </c>
      <c r="E123" s="111" t="s">
        <v>232</v>
      </c>
      <c r="F123" s="210">
        <v>41790</v>
      </c>
      <c r="G123" s="448">
        <v>320000</v>
      </c>
      <c r="H123" s="111">
        <v>0</v>
      </c>
      <c r="I123" s="111" t="s">
        <v>24</v>
      </c>
      <c r="J123" s="111" t="s">
        <v>18</v>
      </c>
      <c r="K123" s="293" t="s">
        <v>269</v>
      </c>
      <c r="L123" s="454"/>
    </row>
    <row r="124" spans="1:13" ht="26.25" hidden="1" x14ac:dyDescent="0.25">
      <c r="A124" s="111">
        <v>118</v>
      </c>
      <c r="B124" s="161" t="s">
        <v>223</v>
      </c>
      <c r="C124" s="111" t="s">
        <v>15</v>
      </c>
      <c r="D124" s="111">
        <v>1</v>
      </c>
      <c r="E124" s="111" t="s">
        <v>233</v>
      </c>
      <c r="F124" s="210">
        <v>41790</v>
      </c>
      <c r="G124" s="448">
        <v>320000</v>
      </c>
      <c r="H124" s="111">
        <v>0</v>
      </c>
      <c r="I124" s="111" t="s">
        <v>24</v>
      </c>
      <c r="J124" s="111" t="s">
        <v>18</v>
      </c>
      <c r="K124" s="293" t="s">
        <v>269</v>
      </c>
      <c r="L124" s="454"/>
    </row>
    <row r="125" spans="1:13" ht="26.25" hidden="1" x14ac:dyDescent="0.25">
      <c r="A125" s="111">
        <v>119</v>
      </c>
      <c r="B125" s="161" t="s">
        <v>234</v>
      </c>
      <c r="C125" s="111" t="s">
        <v>15</v>
      </c>
      <c r="D125" s="111">
        <v>1</v>
      </c>
      <c r="E125" s="111" t="s">
        <v>235</v>
      </c>
      <c r="F125" s="210" t="s">
        <v>236</v>
      </c>
      <c r="G125" s="448">
        <v>1550000</v>
      </c>
      <c r="H125" s="111">
        <v>0</v>
      </c>
      <c r="I125" s="111" t="s">
        <v>24</v>
      </c>
      <c r="J125" s="111" t="s">
        <v>18</v>
      </c>
      <c r="K125" s="293" t="s">
        <v>269</v>
      </c>
      <c r="L125" s="454"/>
    </row>
    <row r="126" spans="1:13" ht="26.25" hidden="1" x14ac:dyDescent="0.25">
      <c r="A126" s="111">
        <v>120</v>
      </c>
      <c r="B126" s="161" t="s">
        <v>234</v>
      </c>
      <c r="C126" s="111" t="s">
        <v>15</v>
      </c>
      <c r="D126" s="111">
        <v>1</v>
      </c>
      <c r="E126" s="111" t="s">
        <v>237</v>
      </c>
      <c r="F126" s="210" t="s">
        <v>236</v>
      </c>
      <c r="G126" s="448">
        <v>1550000</v>
      </c>
      <c r="H126" s="111">
        <v>0</v>
      </c>
      <c r="I126" s="111" t="s">
        <v>24</v>
      </c>
      <c r="J126" s="111" t="s">
        <v>18</v>
      </c>
      <c r="K126" s="293" t="s">
        <v>269</v>
      </c>
      <c r="L126" s="454"/>
    </row>
    <row r="127" spans="1:13" ht="26.25" hidden="1" x14ac:dyDescent="0.25">
      <c r="A127" s="111">
        <v>121</v>
      </c>
      <c r="B127" s="161" t="s">
        <v>238</v>
      </c>
      <c r="C127" s="111" t="s">
        <v>15</v>
      </c>
      <c r="D127" s="111">
        <v>1</v>
      </c>
      <c r="E127" s="111" t="s">
        <v>239</v>
      </c>
      <c r="F127" s="210">
        <v>41790</v>
      </c>
      <c r="G127" s="448">
        <v>900000</v>
      </c>
      <c r="H127" s="111">
        <v>0</v>
      </c>
      <c r="I127" s="111" t="s">
        <v>24</v>
      </c>
      <c r="J127" s="111" t="s">
        <v>18</v>
      </c>
      <c r="K127" s="293" t="s">
        <v>269</v>
      </c>
      <c r="L127" s="454"/>
    </row>
    <row r="128" spans="1:13" ht="26.25" hidden="1" x14ac:dyDescent="0.25">
      <c r="A128" s="111">
        <v>122</v>
      </c>
      <c r="B128" s="161" t="s">
        <v>238</v>
      </c>
      <c r="C128" s="111" t="s">
        <v>15</v>
      </c>
      <c r="D128" s="111">
        <v>1</v>
      </c>
      <c r="E128" s="111" t="s">
        <v>240</v>
      </c>
      <c r="F128" s="210">
        <v>41790</v>
      </c>
      <c r="G128" s="448">
        <v>900000</v>
      </c>
      <c r="H128" s="111">
        <v>0</v>
      </c>
      <c r="I128" s="111" t="s">
        <v>24</v>
      </c>
      <c r="J128" s="111" t="s">
        <v>18</v>
      </c>
      <c r="K128" s="293" t="s">
        <v>269</v>
      </c>
      <c r="L128" s="454"/>
    </row>
    <row r="129" spans="1:12" ht="26.25" hidden="1" x14ac:dyDescent="0.25">
      <c r="A129" s="111">
        <v>123</v>
      </c>
      <c r="B129" s="161" t="s">
        <v>241</v>
      </c>
      <c r="C129" s="111" t="s">
        <v>15</v>
      </c>
      <c r="D129" s="111">
        <v>1</v>
      </c>
      <c r="E129" s="111" t="s">
        <v>242</v>
      </c>
      <c r="F129" s="210">
        <v>41790</v>
      </c>
      <c r="G129" s="448">
        <v>1100000</v>
      </c>
      <c r="H129" s="111">
        <v>0</v>
      </c>
      <c r="I129" s="111" t="s">
        <v>24</v>
      </c>
      <c r="J129" s="111" t="s">
        <v>18</v>
      </c>
      <c r="K129" s="293" t="s">
        <v>269</v>
      </c>
      <c r="L129" s="454"/>
    </row>
    <row r="130" spans="1:12" ht="26.25" hidden="1" x14ac:dyDescent="0.25">
      <c r="A130" s="111">
        <v>124</v>
      </c>
      <c r="B130" s="161" t="s">
        <v>243</v>
      </c>
      <c r="C130" s="111" t="s">
        <v>15</v>
      </c>
      <c r="D130" s="111">
        <v>1</v>
      </c>
      <c r="E130" s="111" t="s">
        <v>244</v>
      </c>
      <c r="F130" s="210">
        <v>41790</v>
      </c>
      <c r="G130" s="448">
        <v>650000</v>
      </c>
      <c r="H130" s="111">
        <v>0</v>
      </c>
      <c r="I130" s="111" t="s">
        <v>24</v>
      </c>
      <c r="J130" s="111" t="s">
        <v>18</v>
      </c>
      <c r="K130" s="293" t="s">
        <v>269</v>
      </c>
      <c r="L130" s="454"/>
    </row>
    <row r="131" spans="1:12" ht="26.25" hidden="1" x14ac:dyDescent="0.25">
      <c r="A131" s="111">
        <v>125</v>
      </c>
      <c r="B131" s="161" t="s">
        <v>245</v>
      </c>
      <c r="C131" s="111" t="s">
        <v>15</v>
      </c>
      <c r="D131" s="111">
        <v>1</v>
      </c>
      <c r="E131" s="111" t="s">
        <v>246</v>
      </c>
      <c r="F131" s="210">
        <v>41790</v>
      </c>
      <c r="G131" s="448">
        <v>2340000</v>
      </c>
      <c r="H131" s="111">
        <v>0</v>
      </c>
      <c r="I131" s="111" t="s">
        <v>24</v>
      </c>
      <c r="J131" s="111" t="s">
        <v>18</v>
      </c>
      <c r="K131" s="293" t="s">
        <v>269</v>
      </c>
      <c r="L131" s="454"/>
    </row>
    <row r="132" spans="1:12" ht="26.25" hidden="1" x14ac:dyDescent="0.25">
      <c r="A132" s="111">
        <v>126</v>
      </c>
      <c r="B132" s="161" t="s">
        <v>247</v>
      </c>
      <c r="C132" s="111" t="s">
        <v>15</v>
      </c>
      <c r="D132" s="111">
        <v>1</v>
      </c>
      <c r="E132" s="111" t="s">
        <v>248</v>
      </c>
      <c r="F132" s="210">
        <v>41790</v>
      </c>
      <c r="G132" s="448">
        <v>2340000</v>
      </c>
      <c r="H132" s="111">
        <v>0</v>
      </c>
      <c r="I132" s="111" t="s">
        <v>24</v>
      </c>
      <c r="J132" s="111" t="s">
        <v>18</v>
      </c>
      <c r="K132" s="293" t="s">
        <v>269</v>
      </c>
      <c r="L132" s="454"/>
    </row>
    <row r="133" spans="1:12" ht="26.25" hidden="1" x14ac:dyDescent="0.25">
      <c r="A133" s="111">
        <v>127</v>
      </c>
      <c r="B133" s="161" t="s">
        <v>249</v>
      </c>
      <c r="C133" s="111" t="s">
        <v>15</v>
      </c>
      <c r="D133" s="111">
        <v>1</v>
      </c>
      <c r="E133" s="111" t="s">
        <v>250</v>
      </c>
      <c r="F133" s="210">
        <v>41790</v>
      </c>
      <c r="G133" s="448">
        <v>1750000</v>
      </c>
      <c r="H133" s="111">
        <v>0</v>
      </c>
      <c r="I133" s="111" t="s">
        <v>24</v>
      </c>
      <c r="J133" s="111" t="s">
        <v>18</v>
      </c>
      <c r="K133" s="293" t="s">
        <v>269</v>
      </c>
      <c r="L133" s="454"/>
    </row>
    <row r="134" spans="1:12" ht="26.25" hidden="1" x14ac:dyDescent="0.25">
      <c r="A134" s="111">
        <v>128</v>
      </c>
      <c r="B134" s="161" t="s">
        <v>251</v>
      </c>
      <c r="C134" s="111" t="s">
        <v>15</v>
      </c>
      <c r="D134" s="111">
        <v>1</v>
      </c>
      <c r="E134" s="111" t="s">
        <v>252</v>
      </c>
      <c r="F134" s="210">
        <v>41790</v>
      </c>
      <c r="G134" s="448">
        <v>5700000</v>
      </c>
      <c r="H134" s="111">
        <v>0</v>
      </c>
      <c r="I134" s="111" t="s">
        <v>24</v>
      </c>
      <c r="J134" s="111" t="s">
        <v>18</v>
      </c>
      <c r="K134" s="293" t="s">
        <v>269</v>
      </c>
      <c r="L134" s="454"/>
    </row>
    <row r="135" spans="1:12" ht="26.25" hidden="1" x14ac:dyDescent="0.25">
      <c r="A135" s="111">
        <v>129</v>
      </c>
      <c r="B135" s="161" t="s">
        <v>251</v>
      </c>
      <c r="C135" s="111" t="s">
        <v>15</v>
      </c>
      <c r="D135" s="111">
        <v>1</v>
      </c>
      <c r="E135" s="111" t="s">
        <v>253</v>
      </c>
      <c r="F135" s="210">
        <v>41790</v>
      </c>
      <c r="G135" s="448">
        <v>5700000</v>
      </c>
      <c r="H135" s="111">
        <v>0</v>
      </c>
      <c r="I135" s="111" t="s">
        <v>24</v>
      </c>
      <c r="J135" s="111" t="s">
        <v>18</v>
      </c>
      <c r="K135" s="293" t="s">
        <v>269</v>
      </c>
      <c r="L135" s="454"/>
    </row>
    <row r="136" spans="1:12" ht="26.25" hidden="1" x14ac:dyDescent="0.25">
      <c r="A136" s="111">
        <v>130</v>
      </c>
      <c r="B136" s="161" t="s">
        <v>254</v>
      </c>
      <c r="C136" s="111" t="s">
        <v>15</v>
      </c>
      <c r="D136" s="111">
        <v>1</v>
      </c>
      <c r="E136" s="111" t="s">
        <v>255</v>
      </c>
      <c r="F136" s="210">
        <v>41790</v>
      </c>
      <c r="G136" s="448">
        <v>2000000</v>
      </c>
      <c r="H136" s="111">
        <v>0</v>
      </c>
      <c r="I136" s="111" t="s">
        <v>24</v>
      </c>
      <c r="J136" s="111" t="s">
        <v>18</v>
      </c>
      <c r="K136" s="293" t="s">
        <v>269</v>
      </c>
      <c r="L136" s="454"/>
    </row>
    <row r="137" spans="1:12" ht="26.25" hidden="1" x14ac:dyDescent="0.25">
      <c r="A137" s="111">
        <v>131</v>
      </c>
      <c r="B137" s="161" t="s">
        <v>254</v>
      </c>
      <c r="C137" s="111" t="s">
        <v>15</v>
      </c>
      <c r="D137" s="111">
        <v>1</v>
      </c>
      <c r="E137" s="111" t="s">
        <v>256</v>
      </c>
      <c r="F137" s="210">
        <v>41790</v>
      </c>
      <c r="G137" s="448">
        <v>2000000</v>
      </c>
      <c r="H137" s="111">
        <v>0</v>
      </c>
      <c r="I137" s="111" t="s">
        <v>24</v>
      </c>
      <c r="J137" s="111" t="s">
        <v>18</v>
      </c>
      <c r="K137" s="293" t="s">
        <v>269</v>
      </c>
      <c r="L137" s="454"/>
    </row>
    <row r="138" spans="1:12" ht="26.25" hidden="1" x14ac:dyDescent="0.25">
      <c r="A138" s="111">
        <v>132</v>
      </c>
      <c r="B138" s="161" t="s">
        <v>257</v>
      </c>
      <c r="C138" s="111" t="s">
        <v>15</v>
      </c>
      <c r="D138" s="111">
        <v>1</v>
      </c>
      <c r="E138" s="111" t="s">
        <v>258</v>
      </c>
      <c r="F138" s="210">
        <v>41790</v>
      </c>
      <c r="G138" s="448">
        <v>250000</v>
      </c>
      <c r="H138" s="111">
        <v>0</v>
      </c>
      <c r="I138" s="111" t="s">
        <v>24</v>
      </c>
      <c r="J138" s="111" t="s">
        <v>18</v>
      </c>
      <c r="K138" s="293" t="s">
        <v>269</v>
      </c>
      <c r="L138" s="454"/>
    </row>
    <row r="139" spans="1:12" ht="26.25" hidden="1" x14ac:dyDescent="0.25">
      <c r="A139" s="111">
        <v>133</v>
      </c>
      <c r="B139" s="161" t="s">
        <v>259</v>
      </c>
      <c r="C139" s="111" t="s">
        <v>15</v>
      </c>
      <c r="D139" s="111">
        <v>1</v>
      </c>
      <c r="E139" s="111" t="s">
        <v>260</v>
      </c>
      <c r="F139" s="210">
        <v>43129</v>
      </c>
      <c r="G139" s="448">
        <v>3044999</v>
      </c>
      <c r="H139" s="111">
        <v>0</v>
      </c>
      <c r="I139" s="111" t="s">
        <v>24</v>
      </c>
      <c r="J139" s="111" t="s">
        <v>18</v>
      </c>
      <c r="K139" s="293" t="s">
        <v>269</v>
      </c>
      <c r="L139" s="454"/>
    </row>
    <row r="140" spans="1:12" ht="26.25" hidden="1" x14ac:dyDescent="0.25">
      <c r="A140" s="111">
        <v>134</v>
      </c>
      <c r="B140" s="118" t="s">
        <v>261</v>
      </c>
      <c r="C140" s="111" t="s">
        <v>15</v>
      </c>
      <c r="D140" s="111">
        <v>1</v>
      </c>
      <c r="E140" s="111" t="s">
        <v>262</v>
      </c>
      <c r="F140" s="210">
        <v>41848</v>
      </c>
      <c r="G140" s="448">
        <v>2805000</v>
      </c>
      <c r="H140" s="111">
        <v>0</v>
      </c>
      <c r="I140" s="111" t="s">
        <v>24</v>
      </c>
      <c r="J140" s="111" t="s">
        <v>18</v>
      </c>
      <c r="K140" s="293" t="s">
        <v>269</v>
      </c>
      <c r="L140" s="454"/>
    </row>
    <row r="141" spans="1:12" ht="26.25" hidden="1" x14ac:dyDescent="0.25">
      <c r="A141" s="111">
        <v>135</v>
      </c>
      <c r="B141" s="118" t="s">
        <v>263</v>
      </c>
      <c r="C141" s="111" t="s">
        <v>15</v>
      </c>
      <c r="D141" s="111">
        <v>1</v>
      </c>
      <c r="E141" s="111" t="s">
        <v>264</v>
      </c>
      <c r="F141" s="210">
        <v>41942</v>
      </c>
      <c r="G141" s="448">
        <v>3696000</v>
      </c>
      <c r="H141" s="111">
        <v>0</v>
      </c>
      <c r="I141" s="111" t="s">
        <v>24</v>
      </c>
      <c r="J141" s="111" t="s">
        <v>18</v>
      </c>
      <c r="K141" s="293" t="s">
        <v>269</v>
      </c>
      <c r="L141" s="454"/>
    </row>
    <row r="142" spans="1:12" ht="26.25" hidden="1" x14ac:dyDescent="0.25">
      <c r="A142" s="111">
        <v>136</v>
      </c>
      <c r="B142" s="118" t="s">
        <v>265</v>
      </c>
      <c r="C142" s="111" t="s">
        <v>15</v>
      </c>
      <c r="D142" s="111">
        <v>1</v>
      </c>
      <c r="E142" s="111" t="s">
        <v>266</v>
      </c>
      <c r="F142" s="210">
        <v>41848</v>
      </c>
      <c r="G142" s="448">
        <v>3300000</v>
      </c>
      <c r="H142" s="111">
        <v>0</v>
      </c>
      <c r="I142" s="111" t="s">
        <v>24</v>
      </c>
      <c r="J142" s="111" t="s">
        <v>18</v>
      </c>
      <c r="K142" s="293" t="s">
        <v>269</v>
      </c>
      <c r="L142" s="454"/>
    </row>
    <row r="143" spans="1:12" ht="26.25" hidden="1" x14ac:dyDescent="0.25">
      <c r="A143" s="111">
        <v>137</v>
      </c>
      <c r="B143" s="161" t="s">
        <v>267</v>
      </c>
      <c r="C143" s="111" t="s">
        <v>15</v>
      </c>
      <c r="D143" s="111">
        <v>1</v>
      </c>
      <c r="E143" s="111" t="s">
        <v>268</v>
      </c>
      <c r="F143" s="210">
        <v>41844</v>
      </c>
      <c r="G143" s="448">
        <v>88616000</v>
      </c>
      <c r="H143" s="111">
        <v>0</v>
      </c>
      <c r="I143" s="111" t="s">
        <v>24</v>
      </c>
      <c r="J143" s="111" t="s">
        <v>18</v>
      </c>
      <c r="K143" s="293" t="s">
        <v>269</v>
      </c>
      <c r="L143" s="454"/>
    </row>
    <row r="144" spans="1:12" ht="25.5" hidden="1" x14ac:dyDescent="0.25">
      <c r="A144" s="111">
        <v>138</v>
      </c>
      <c r="B144" s="148" t="s">
        <v>270</v>
      </c>
      <c r="C144" s="111" t="s">
        <v>15</v>
      </c>
      <c r="D144" s="111">
        <v>1</v>
      </c>
      <c r="E144" s="111" t="s">
        <v>272</v>
      </c>
      <c r="F144" s="158" t="s">
        <v>273</v>
      </c>
      <c r="G144" s="211">
        <v>13800000</v>
      </c>
      <c r="H144" s="449">
        <v>0</v>
      </c>
      <c r="I144" s="116" t="s">
        <v>274</v>
      </c>
      <c r="J144" s="117" t="s">
        <v>52</v>
      </c>
      <c r="K144" s="161" t="s">
        <v>2132</v>
      </c>
      <c r="L144" s="454"/>
    </row>
    <row r="145" spans="1:12" ht="25.5" hidden="1" x14ac:dyDescent="0.25">
      <c r="A145" s="111">
        <v>139</v>
      </c>
      <c r="B145" s="148" t="s">
        <v>211</v>
      </c>
      <c r="C145" s="111" t="s">
        <v>15</v>
      </c>
      <c r="D145" s="111">
        <v>1</v>
      </c>
      <c r="E145" s="111" t="s">
        <v>275</v>
      </c>
      <c r="F145" s="158" t="s">
        <v>276</v>
      </c>
      <c r="G145" s="211">
        <v>10670000</v>
      </c>
      <c r="H145" s="449">
        <v>0</v>
      </c>
      <c r="I145" s="116" t="s">
        <v>277</v>
      </c>
      <c r="J145" s="117" t="s">
        <v>52</v>
      </c>
      <c r="K145" s="161" t="s">
        <v>2132</v>
      </c>
      <c r="L145" s="454"/>
    </row>
    <row r="146" spans="1:12" ht="25.5" hidden="1" x14ac:dyDescent="0.25">
      <c r="A146" s="111">
        <v>140</v>
      </c>
      <c r="B146" s="148" t="s">
        <v>278</v>
      </c>
      <c r="C146" s="111" t="s">
        <v>15</v>
      </c>
      <c r="D146" s="111">
        <v>1</v>
      </c>
      <c r="E146" s="111" t="s">
        <v>279</v>
      </c>
      <c r="F146" s="158" t="s">
        <v>280</v>
      </c>
      <c r="G146" s="211">
        <v>2500000</v>
      </c>
      <c r="H146" s="449">
        <v>0</v>
      </c>
      <c r="I146" s="116" t="s">
        <v>34</v>
      </c>
      <c r="J146" s="117" t="s">
        <v>52</v>
      </c>
      <c r="K146" s="161" t="s">
        <v>2132</v>
      </c>
      <c r="L146" s="454"/>
    </row>
    <row r="147" spans="1:12" ht="25.5" hidden="1" x14ac:dyDescent="0.25">
      <c r="A147" s="111">
        <v>141</v>
      </c>
      <c r="B147" s="148" t="s">
        <v>281</v>
      </c>
      <c r="C147" s="111" t="s">
        <v>15</v>
      </c>
      <c r="D147" s="111">
        <v>1</v>
      </c>
      <c r="E147" s="111" t="s">
        <v>282</v>
      </c>
      <c r="F147" s="158" t="s">
        <v>283</v>
      </c>
      <c r="G147" s="211">
        <v>3773000</v>
      </c>
      <c r="H147" s="449">
        <v>0</v>
      </c>
      <c r="I147" s="116" t="s">
        <v>284</v>
      </c>
      <c r="J147" s="117" t="s">
        <v>52</v>
      </c>
      <c r="K147" s="161" t="s">
        <v>2132</v>
      </c>
      <c r="L147" s="454"/>
    </row>
    <row r="148" spans="1:12" ht="25.5" hidden="1" x14ac:dyDescent="0.25">
      <c r="A148" s="111">
        <v>142</v>
      </c>
      <c r="B148" s="148" t="s">
        <v>76</v>
      </c>
      <c r="C148" s="111" t="s">
        <v>15</v>
      </c>
      <c r="D148" s="111">
        <v>1</v>
      </c>
      <c r="E148" s="111" t="s">
        <v>285</v>
      </c>
      <c r="F148" s="158" t="s">
        <v>78</v>
      </c>
      <c r="G148" s="211">
        <v>8950000</v>
      </c>
      <c r="H148" s="449">
        <v>0</v>
      </c>
      <c r="I148" s="116" t="s">
        <v>277</v>
      </c>
      <c r="J148" s="117" t="s">
        <v>52</v>
      </c>
      <c r="K148" s="161" t="s">
        <v>2132</v>
      </c>
      <c r="L148" s="454"/>
    </row>
    <row r="149" spans="1:12" ht="25.5" hidden="1" x14ac:dyDescent="0.25">
      <c r="A149" s="111">
        <v>143</v>
      </c>
      <c r="B149" s="148" t="s">
        <v>286</v>
      </c>
      <c r="C149" s="111" t="s">
        <v>15</v>
      </c>
      <c r="D149" s="111">
        <v>1</v>
      </c>
      <c r="E149" s="111" t="s">
        <v>287</v>
      </c>
      <c r="F149" s="158" t="s">
        <v>196</v>
      </c>
      <c r="G149" s="211">
        <v>7980000</v>
      </c>
      <c r="H149" s="449">
        <v>0</v>
      </c>
      <c r="I149" s="116" t="s">
        <v>288</v>
      </c>
      <c r="J149" s="117" t="s">
        <v>52</v>
      </c>
      <c r="K149" s="161" t="s">
        <v>2132</v>
      </c>
      <c r="L149" s="454"/>
    </row>
    <row r="150" spans="1:12" ht="25.5" hidden="1" x14ac:dyDescent="0.25">
      <c r="A150" s="111">
        <v>144</v>
      </c>
      <c r="B150" s="148" t="s">
        <v>289</v>
      </c>
      <c r="C150" s="111" t="s">
        <v>15</v>
      </c>
      <c r="D150" s="111">
        <v>1</v>
      </c>
      <c r="E150" s="111" t="s">
        <v>290</v>
      </c>
      <c r="F150" s="158" t="s">
        <v>291</v>
      </c>
      <c r="G150" s="211">
        <v>5800000</v>
      </c>
      <c r="H150" s="449">
        <v>0</v>
      </c>
      <c r="I150" s="116" t="s">
        <v>292</v>
      </c>
      <c r="J150" s="117" t="s">
        <v>52</v>
      </c>
      <c r="K150" s="161" t="s">
        <v>2132</v>
      </c>
      <c r="L150" s="454"/>
    </row>
    <row r="151" spans="1:12" ht="25.5" hidden="1" x14ac:dyDescent="0.25">
      <c r="A151" s="111">
        <v>145</v>
      </c>
      <c r="B151" s="148" t="s">
        <v>293</v>
      </c>
      <c r="C151" s="111" t="s">
        <v>15</v>
      </c>
      <c r="D151" s="111">
        <v>1</v>
      </c>
      <c r="E151" s="111" t="s">
        <v>294</v>
      </c>
      <c r="F151" s="158" t="s">
        <v>295</v>
      </c>
      <c r="G151" s="211">
        <v>18010850</v>
      </c>
      <c r="H151" s="449">
        <v>0</v>
      </c>
      <c r="I151" s="116" t="s">
        <v>292</v>
      </c>
      <c r="J151" s="117" t="s">
        <v>52</v>
      </c>
      <c r="K151" s="161" t="s">
        <v>2132</v>
      </c>
      <c r="L151" s="454"/>
    </row>
    <row r="152" spans="1:12" ht="25.5" hidden="1" x14ac:dyDescent="0.25">
      <c r="A152" s="111">
        <v>146</v>
      </c>
      <c r="B152" s="148" t="s">
        <v>293</v>
      </c>
      <c r="C152" s="111" t="s">
        <v>15</v>
      </c>
      <c r="D152" s="111">
        <v>1</v>
      </c>
      <c r="E152" s="111" t="s">
        <v>296</v>
      </c>
      <c r="F152" s="158" t="s">
        <v>295</v>
      </c>
      <c r="G152" s="211">
        <v>18010850</v>
      </c>
      <c r="H152" s="449">
        <v>0</v>
      </c>
      <c r="I152" s="116" t="s">
        <v>292</v>
      </c>
      <c r="J152" s="117" t="s">
        <v>52</v>
      </c>
      <c r="K152" s="161" t="s">
        <v>2132</v>
      </c>
      <c r="L152" s="454"/>
    </row>
    <row r="153" spans="1:12" ht="25.5" hidden="1" x14ac:dyDescent="0.25">
      <c r="A153" s="111">
        <v>147</v>
      </c>
      <c r="B153" s="148" t="s">
        <v>297</v>
      </c>
      <c r="C153" s="111" t="s">
        <v>15</v>
      </c>
      <c r="D153" s="111">
        <v>1</v>
      </c>
      <c r="E153" s="111" t="s">
        <v>298</v>
      </c>
      <c r="F153" s="158" t="s">
        <v>299</v>
      </c>
      <c r="G153" s="211">
        <v>12090910</v>
      </c>
      <c r="H153" s="449">
        <v>0</v>
      </c>
      <c r="I153" s="116" t="s">
        <v>300</v>
      </c>
      <c r="J153" s="117" t="s">
        <v>52</v>
      </c>
      <c r="K153" s="161" t="s">
        <v>2132</v>
      </c>
      <c r="L153" s="454"/>
    </row>
    <row r="154" spans="1:12" ht="25.5" hidden="1" x14ac:dyDescent="0.25">
      <c r="A154" s="111">
        <v>148</v>
      </c>
      <c r="B154" s="148" t="s">
        <v>270</v>
      </c>
      <c r="C154" s="111" t="s">
        <v>15</v>
      </c>
      <c r="D154" s="111">
        <v>1</v>
      </c>
      <c r="E154" s="111" t="s">
        <v>301</v>
      </c>
      <c r="F154" s="158" t="s">
        <v>273</v>
      </c>
      <c r="G154" s="211">
        <v>13800000</v>
      </c>
      <c r="H154" s="449">
        <v>0</v>
      </c>
      <c r="I154" s="116" t="s">
        <v>274</v>
      </c>
      <c r="J154" s="117" t="s">
        <v>52</v>
      </c>
      <c r="K154" s="161" t="s">
        <v>2132</v>
      </c>
      <c r="L154" s="454"/>
    </row>
    <row r="155" spans="1:12" ht="25.5" hidden="1" x14ac:dyDescent="0.25">
      <c r="A155" s="111">
        <v>149</v>
      </c>
      <c r="B155" s="148" t="s">
        <v>270</v>
      </c>
      <c r="C155" s="111" t="s">
        <v>15</v>
      </c>
      <c r="D155" s="111">
        <v>1</v>
      </c>
      <c r="E155" s="111" t="s">
        <v>302</v>
      </c>
      <c r="F155" s="158" t="s">
        <v>273</v>
      </c>
      <c r="G155" s="211">
        <v>13800000</v>
      </c>
      <c r="H155" s="449">
        <v>0</v>
      </c>
      <c r="I155" s="116" t="s">
        <v>274</v>
      </c>
      <c r="J155" s="117" t="s">
        <v>52</v>
      </c>
      <c r="K155" s="161" t="s">
        <v>2132</v>
      </c>
      <c r="L155" s="454"/>
    </row>
    <row r="156" spans="1:12" ht="25.5" hidden="1" x14ac:dyDescent="0.25">
      <c r="A156" s="111">
        <v>150</v>
      </c>
      <c r="B156" s="148" t="s">
        <v>303</v>
      </c>
      <c r="C156" s="111" t="s">
        <v>15</v>
      </c>
      <c r="D156" s="111">
        <v>1</v>
      </c>
      <c r="E156" s="111" t="s">
        <v>304</v>
      </c>
      <c r="F156" s="158" t="s">
        <v>305</v>
      </c>
      <c r="G156" s="211">
        <v>1424800</v>
      </c>
      <c r="H156" s="449">
        <v>0</v>
      </c>
      <c r="I156" s="116" t="s">
        <v>292</v>
      </c>
      <c r="J156" s="117" t="s">
        <v>52</v>
      </c>
      <c r="K156" s="161" t="s">
        <v>2132</v>
      </c>
      <c r="L156" s="454"/>
    </row>
    <row r="157" spans="1:12" ht="25.5" hidden="1" x14ac:dyDescent="0.25">
      <c r="A157" s="111">
        <v>151</v>
      </c>
      <c r="B157" s="148" t="s">
        <v>303</v>
      </c>
      <c r="C157" s="111" t="s">
        <v>15</v>
      </c>
      <c r="D157" s="111">
        <v>1</v>
      </c>
      <c r="E157" s="111" t="s">
        <v>306</v>
      </c>
      <c r="F157" s="158" t="s">
        <v>305</v>
      </c>
      <c r="G157" s="211">
        <v>1424800</v>
      </c>
      <c r="H157" s="449">
        <v>0</v>
      </c>
      <c r="I157" s="116" t="s">
        <v>292</v>
      </c>
      <c r="J157" s="117" t="s">
        <v>52</v>
      </c>
      <c r="K157" s="161" t="s">
        <v>2132</v>
      </c>
      <c r="L157" s="454"/>
    </row>
    <row r="158" spans="1:12" ht="51" hidden="1" x14ac:dyDescent="0.25">
      <c r="A158" s="111">
        <v>152</v>
      </c>
      <c r="B158" s="148" t="s">
        <v>307</v>
      </c>
      <c r="C158" s="111" t="s">
        <v>15</v>
      </c>
      <c r="D158" s="111">
        <v>1</v>
      </c>
      <c r="E158" s="111" t="s">
        <v>308</v>
      </c>
      <c r="F158" s="158" t="s">
        <v>305</v>
      </c>
      <c r="G158" s="211">
        <v>2003625</v>
      </c>
      <c r="H158" s="449">
        <v>0</v>
      </c>
      <c r="I158" s="116" t="s">
        <v>309</v>
      </c>
      <c r="J158" s="117" t="s">
        <v>52</v>
      </c>
      <c r="K158" s="161" t="s">
        <v>2132</v>
      </c>
      <c r="L158" s="454"/>
    </row>
    <row r="159" spans="1:12" ht="51" hidden="1" x14ac:dyDescent="0.25">
      <c r="A159" s="111">
        <v>153</v>
      </c>
      <c r="B159" s="148" t="s">
        <v>315</v>
      </c>
      <c r="C159" s="111" t="s">
        <v>15</v>
      </c>
      <c r="D159" s="111">
        <v>1</v>
      </c>
      <c r="E159" s="111" t="s">
        <v>316</v>
      </c>
      <c r="F159" s="158" t="s">
        <v>305</v>
      </c>
      <c r="G159" s="211">
        <v>21343504</v>
      </c>
      <c r="H159" s="449">
        <v>0</v>
      </c>
      <c r="I159" s="116" t="s">
        <v>309</v>
      </c>
      <c r="J159" s="117" t="s">
        <v>52</v>
      </c>
      <c r="K159" s="161" t="s">
        <v>2132</v>
      </c>
      <c r="L159" s="454"/>
    </row>
    <row r="160" spans="1:12" ht="51" hidden="1" x14ac:dyDescent="0.25">
      <c r="A160" s="111">
        <v>154</v>
      </c>
      <c r="B160" s="148" t="s">
        <v>317</v>
      </c>
      <c r="C160" s="111" t="s">
        <v>15</v>
      </c>
      <c r="D160" s="111">
        <v>1</v>
      </c>
      <c r="E160" s="111" t="s">
        <v>318</v>
      </c>
      <c r="F160" s="158" t="s">
        <v>305</v>
      </c>
      <c r="G160" s="211">
        <v>25080042</v>
      </c>
      <c r="H160" s="449">
        <v>0</v>
      </c>
      <c r="I160" s="116" t="s">
        <v>309</v>
      </c>
      <c r="J160" s="117" t="s">
        <v>52</v>
      </c>
      <c r="K160" s="161" t="s">
        <v>2132</v>
      </c>
      <c r="L160" s="454"/>
    </row>
    <row r="161" spans="1:12" ht="25.5" hidden="1" x14ac:dyDescent="0.25">
      <c r="A161" s="111">
        <v>155</v>
      </c>
      <c r="B161" s="148" t="s">
        <v>319</v>
      </c>
      <c r="C161" s="111" t="s">
        <v>15</v>
      </c>
      <c r="D161" s="111">
        <v>1</v>
      </c>
      <c r="E161" s="111" t="s">
        <v>320</v>
      </c>
      <c r="F161" s="158" t="s">
        <v>305</v>
      </c>
      <c r="G161" s="211">
        <v>4630600</v>
      </c>
      <c r="H161" s="449">
        <v>0</v>
      </c>
      <c r="I161" s="116" t="s">
        <v>292</v>
      </c>
      <c r="J161" s="117" t="s">
        <v>52</v>
      </c>
      <c r="K161" s="161" t="s">
        <v>2132</v>
      </c>
      <c r="L161" s="454"/>
    </row>
    <row r="162" spans="1:12" ht="25.5" hidden="1" x14ac:dyDescent="0.25">
      <c r="A162" s="111">
        <v>156</v>
      </c>
      <c r="B162" s="148" t="s">
        <v>303</v>
      </c>
      <c r="C162" s="111" t="s">
        <v>15</v>
      </c>
      <c r="D162" s="111">
        <v>1</v>
      </c>
      <c r="E162" s="111" t="s">
        <v>323</v>
      </c>
      <c r="F162" s="158" t="s">
        <v>305</v>
      </c>
      <c r="G162" s="211">
        <v>1424800</v>
      </c>
      <c r="H162" s="449">
        <v>0</v>
      </c>
      <c r="I162" s="116" t="s">
        <v>292</v>
      </c>
      <c r="J162" s="117" t="s">
        <v>52</v>
      </c>
      <c r="K162" s="161" t="s">
        <v>2132</v>
      </c>
      <c r="L162" s="454"/>
    </row>
    <row r="163" spans="1:12" ht="25.5" hidden="1" x14ac:dyDescent="0.25">
      <c r="A163" s="111">
        <v>157</v>
      </c>
      <c r="B163" s="148" t="s">
        <v>324</v>
      </c>
      <c r="C163" s="111" t="s">
        <v>15</v>
      </c>
      <c r="D163" s="111">
        <v>1</v>
      </c>
      <c r="E163" s="111" t="s">
        <v>325</v>
      </c>
      <c r="F163" s="158" t="s">
        <v>326</v>
      </c>
      <c r="G163" s="211">
        <v>5973474</v>
      </c>
      <c r="H163" s="449">
        <v>0</v>
      </c>
      <c r="I163" s="116" t="s">
        <v>292</v>
      </c>
      <c r="J163" s="117" t="s">
        <v>52</v>
      </c>
      <c r="K163" s="161" t="s">
        <v>2132</v>
      </c>
      <c r="L163" s="454"/>
    </row>
    <row r="164" spans="1:12" ht="51" hidden="1" x14ac:dyDescent="0.25">
      <c r="A164" s="111">
        <v>158</v>
      </c>
      <c r="B164" s="148" t="s">
        <v>327</v>
      </c>
      <c r="C164" s="111" t="s">
        <v>15</v>
      </c>
      <c r="D164" s="111">
        <v>1</v>
      </c>
      <c r="E164" s="111" t="s">
        <v>328</v>
      </c>
      <c r="F164" s="158" t="s">
        <v>312</v>
      </c>
      <c r="G164" s="211">
        <v>15850900</v>
      </c>
      <c r="H164" s="449">
        <v>0</v>
      </c>
      <c r="I164" s="116" t="s">
        <v>309</v>
      </c>
      <c r="J164" s="117" t="s">
        <v>52</v>
      </c>
      <c r="K164" s="161" t="s">
        <v>2132</v>
      </c>
      <c r="L164" s="454"/>
    </row>
    <row r="165" spans="1:12" ht="24.75" hidden="1" customHeight="1" x14ac:dyDescent="0.25">
      <c r="A165" s="111">
        <v>159</v>
      </c>
      <c r="B165" s="148" t="s">
        <v>329</v>
      </c>
      <c r="C165" s="111" t="s">
        <v>15</v>
      </c>
      <c r="D165" s="111">
        <v>1</v>
      </c>
      <c r="E165" s="111" t="s">
        <v>330</v>
      </c>
      <c r="F165" s="158" t="s">
        <v>331</v>
      </c>
      <c r="G165" s="211">
        <v>4554260</v>
      </c>
      <c r="H165" s="449">
        <v>0</v>
      </c>
      <c r="I165" s="116" t="s">
        <v>292</v>
      </c>
      <c r="J165" s="117" t="s">
        <v>52</v>
      </c>
      <c r="K165" s="161" t="s">
        <v>2132</v>
      </c>
      <c r="L165" s="454"/>
    </row>
    <row r="166" spans="1:12" ht="38.25" hidden="1" x14ac:dyDescent="0.25">
      <c r="A166" s="111">
        <v>160</v>
      </c>
      <c r="B166" s="148" t="s">
        <v>217</v>
      </c>
      <c r="C166" s="111" t="s">
        <v>15</v>
      </c>
      <c r="D166" s="111">
        <v>1</v>
      </c>
      <c r="E166" s="111" t="s">
        <v>332</v>
      </c>
      <c r="F166" s="158" t="s">
        <v>333</v>
      </c>
      <c r="G166" s="211">
        <v>10670000</v>
      </c>
      <c r="H166" s="449">
        <v>0</v>
      </c>
      <c r="I166" s="116" t="s">
        <v>334</v>
      </c>
      <c r="J166" s="117" t="s">
        <v>52</v>
      </c>
      <c r="K166" s="161" t="s">
        <v>2132</v>
      </c>
      <c r="L166" s="454"/>
    </row>
    <row r="167" spans="1:12" ht="25.5" hidden="1" x14ac:dyDescent="0.25">
      <c r="A167" s="111">
        <v>161</v>
      </c>
      <c r="B167" s="148" t="s">
        <v>286</v>
      </c>
      <c r="C167" s="111" t="s">
        <v>15</v>
      </c>
      <c r="D167" s="111">
        <v>1</v>
      </c>
      <c r="E167" s="111" t="s">
        <v>335</v>
      </c>
      <c r="F167" s="158" t="s">
        <v>196</v>
      </c>
      <c r="G167" s="211">
        <v>7980000</v>
      </c>
      <c r="H167" s="449">
        <v>0</v>
      </c>
      <c r="I167" s="116" t="s">
        <v>288</v>
      </c>
      <c r="J167" s="117" t="s">
        <v>52</v>
      </c>
      <c r="K167" s="161" t="s">
        <v>2132</v>
      </c>
      <c r="L167" s="454"/>
    </row>
    <row r="168" spans="1:12" ht="25.5" hidden="1" x14ac:dyDescent="0.25">
      <c r="A168" s="111">
        <v>162</v>
      </c>
      <c r="B168" s="148" t="s">
        <v>336</v>
      </c>
      <c r="C168" s="111" t="s">
        <v>15</v>
      </c>
      <c r="D168" s="111">
        <v>1</v>
      </c>
      <c r="E168" s="116" t="s">
        <v>337</v>
      </c>
      <c r="F168" s="402">
        <v>41903</v>
      </c>
      <c r="G168" s="211">
        <v>300000</v>
      </c>
      <c r="H168" s="449">
        <v>0</v>
      </c>
      <c r="I168" s="116" t="s">
        <v>338</v>
      </c>
      <c r="J168" s="117" t="s">
        <v>52</v>
      </c>
      <c r="K168" s="161" t="s">
        <v>2132</v>
      </c>
      <c r="L168" s="454"/>
    </row>
    <row r="169" spans="1:12" ht="25.5" hidden="1" x14ac:dyDescent="0.25">
      <c r="A169" s="111">
        <v>163</v>
      </c>
      <c r="B169" s="148" t="s">
        <v>336</v>
      </c>
      <c r="C169" s="111" t="s">
        <v>15</v>
      </c>
      <c r="D169" s="111">
        <v>1</v>
      </c>
      <c r="E169" s="116" t="s">
        <v>339</v>
      </c>
      <c r="F169" s="402">
        <v>41903</v>
      </c>
      <c r="G169" s="211">
        <v>300000</v>
      </c>
      <c r="H169" s="449">
        <v>0</v>
      </c>
      <c r="I169" s="116" t="s">
        <v>338</v>
      </c>
      <c r="J169" s="117" t="s">
        <v>52</v>
      </c>
      <c r="K169" s="161" t="s">
        <v>2132</v>
      </c>
      <c r="L169" s="454"/>
    </row>
    <row r="170" spans="1:12" ht="25.5" hidden="1" x14ac:dyDescent="0.25">
      <c r="A170" s="111">
        <v>164</v>
      </c>
      <c r="B170" s="148" t="s">
        <v>336</v>
      </c>
      <c r="C170" s="111" t="s">
        <v>15</v>
      </c>
      <c r="D170" s="111">
        <v>1</v>
      </c>
      <c r="E170" s="116" t="s">
        <v>340</v>
      </c>
      <c r="F170" s="402">
        <v>41903</v>
      </c>
      <c r="G170" s="211">
        <v>300000</v>
      </c>
      <c r="H170" s="449">
        <v>0</v>
      </c>
      <c r="I170" s="116" t="s">
        <v>338</v>
      </c>
      <c r="J170" s="117" t="s">
        <v>52</v>
      </c>
      <c r="K170" s="161" t="s">
        <v>2132</v>
      </c>
      <c r="L170" s="454"/>
    </row>
    <row r="171" spans="1:12" ht="25.5" hidden="1" x14ac:dyDescent="0.25">
      <c r="A171" s="111">
        <v>165</v>
      </c>
      <c r="B171" s="148" t="s">
        <v>336</v>
      </c>
      <c r="C171" s="111" t="s">
        <v>15</v>
      </c>
      <c r="D171" s="111">
        <v>1</v>
      </c>
      <c r="E171" s="116" t="s">
        <v>341</v>
      </c>
      <c r="F171" s="402">
        <v>41903</v>
      </c>
      <c r="G171" s="211">
        <v>300000</v>
      </c>
      <c r="H171" s="449">
        <v>0</v>
      </c>
      <c r="I171" s="116" t="s">
        <v>338</v>
      </c>
      <c r="J171" s="117" t="s">
        <v>52</v>
      </c>
      <c r="K171" s="161" t="s">
        <v>2132</v>
      </c>
      <c r="L171" s="454"/>
    </row>
    <row r="172" spans="1:12" ht="25.5" hidden="1" x14ac:dyDescent="0.25">
      <c r="A172" s="111">
        <v>166</v>
      </c>
      <c r="B172" s="148" t="s">
        <v>342</v>
      </c>
      <c r="C172" s="111" t="s">
        <v>15</v>
      </c>
      <c r="D172" s="111">
        <v>1</v>
      </c>
      <c r="E172" s="116" t="s">
        <v>343</v>
      </c>
      <c r="F172" s="402">
        <v>41903</v>
      </c>
      <c r="G172" s="211">
        <v>1400000</v>
      </c>
      <c r="H172" s="449">
        <v>0</v>
      </c>
      <c r="I172" s="116" t="s">
        <v>292</v>
      </c>
      <c r="J172" s="117" t="s">
        <v>52</v>
      </c>
      <c r="K172" s="161" t="s">
        <v>2132</v>
      </c>
      <c r="L172" s="454"/>
    </row>
    <row r="173" spans="1:12" ht="25.5" hidden="1" x14ac:dyDescent="0.25">
      <c r="A173" s="111">
        <v>167</v>
      </c>
      <c r="B173" s="148" t="s">
        <v>344</v>
      </c>
      <c r="C173" s="111" t="s">
        <v>15</v>
      </c>
      <c r="D173" s="111">
        <v>1</v>
      </c>
      <c r="E173" s="116" t="s">
        <v>345</v>
      </c>
      <c r="F173" s="402">
        <v>41903</v>
      </c>
      <c r="G173" s="211">
        <v>6500000</v>
      </c>
      <c r="H173" s="449">
        <v>0</v>
      </c>
      <c r="I173" s="116" t="s">
        <v>346</v>
      </c>
      <c r="J173" s="117" t="s">
        <v>52</v>
      </c>
      <c r="K173" s="161" t="s">
        <v>2132</v>
      </c>
      <c r="L173" s="454"/>
    </row>
    <row r="174" spans="1:12" ht="25.5" hidden="1" x14ac:dyDescent="0.25">
      <c r="A174" s="111">
        <v>168</v>
      </c>
      <c r="B174" s="148" t="s">
        <v>344</v>
      </c>
      <c r="C174" s="111" t="s">
        <v>15</v>
      </c>
      <c r="D174" s="111">
        <v>1</v>
      </c>
      <c r="E174" s="116" t="s">
        <v>347</v>
      </c>
      <c r="F174" s="402">
        <v>41903</v>
      </c>
      <c r="G174" s="211">
        <v>6500000</v>
      </c>
      <c r="H174" s="449">
        <v>0</v>
      </c>
      <c r="I174" s="116" t="s">
        <v>346</v>
      </c>
      <c r="J174" s="117" t="s">
        <v>52</v>
      </c>
      <c r="K174" s="161" t="s">
        <v>2132</v>
      </c>
      <c r="L174" s="454"/>
    </row>
    <row r="175" spans="1:12" ht="38.25" hidden="1" x14ac:dyDescent="0.25">
      <c r="A175" s="111">
        <v>169</v>
      </c>
      <c r="B175" s="148" t="s">
        <v>348</v>
      </c>
      <c r="C175" s="111" t="s">
        <v>15</v>
      </c>
      <c r="D175" s="111">
        <v>1</v>
      </c>
      <c r="E175" s="116" t="s">
        <v>349</v>
      </c>
      <c r="F175" s="402">
        <v>41903</v>
      </c>
      <c r="G175" s="211">
        <v>3590000</v>
      </c>
      <c r="H175" s="449">
        <v>0</v>
      </c>
      <c r="I175" s="116" t="s">
        <v>350</v>
      </c>
      <c r="J175" s="117" t="s">
        <v>52</v>
      </c>
      <c r="K175" s="161" t="s">
        <v>2132</v>
      </c>
      <c r="L175" s="454"/>
    </row>
    <row r="176" spans="1:12" ht="38.25" hidden="1" x14ac:dyDescent="0.25">
      <c r="A176" s="111">
        <v>170</v>
      </c>
      <c r="B176" s="148" t="s">
        <v>351</v>
      </c>
      <c r="C176" s="111" t="s">
        <v>15</v>
      </c>
      <c r="D176" s="111">
        <v>1</v>
      </c>
      <c r="E176" s="116" t="s">
        <v>352</v>
      </c>
      <c r="F176" s="402">
        <v>41903</v>
      </c>
      <c r="G176" s="211">
        <v>3590000</v>
      </c>
      <c r="H176" s="449">
        <v>0</v>
      </c>
      <c r="I176" s="116" t="s">
        <v>350</v>
      </c>
      <c r="J176" s="117" t="s">
        <v>52</v>
      </c>
      <c r="K176" s="161" t="s">
        <v>2132</v>
      </c>
      <c r="L176" s="454"/>
    </row>
    <row r="177" spans="1:12" ht="25.5" hidden="1" x14ac:dyDescent="0.25">
      <c r="A177" s="111">
        <v>171</v>
      </c>
      <c r="B177" s="148" t="s">
        <v>353</v>
      </c>
      <c r="C177" s="111" t="s">
        <v>15</v>
      </c>
      <c r="D177" s="111">
        <v>1</v>
      </c>
      <c r="E177" s="116" t="s">
        <v>354</v>
      </c>
      <c r="F177" s="402">
        <v>41903</v>
      </c>
      <c r="G177" s="211">
        <v>0</v>
      </c>
      <c r="H177" s="449">
        <v>0</v>
      </c>
      <c r="I177" s="116" t="s">
        <v>355</v>
      </c>
      <c r="J177" s="117" t="s">
        <v>52</v>
      </c>
      <c r="K177" s="161" t="s">
        <v>2132</v>
      </c>
      <c r="L177" s="454"/>
    </row>
    <row r="178" spans="1:12" ht="38.25" hidden="1" x14ac:dyDescent="0.25">
      <c r="A178" s="111">
        <v>172</v>
      </c>
      <c r="B178" s="393" t="s">
        <v>357</v>
      </c>
      <c r="C178" s="111" t="s">
        <v>15</v>
      </c>
      <c r="D178" s="111">
        <v>1</v>
      </c>
      <c r="E178" s="151" t="s">
        <v>356</v>
      </c>
      <c r="F178" s="402">
        <v>40179</v>
      </c>
      <c r="G178" s="211">
        <v>1600000</v>
      </c>
      <c r="H178" s="449">
        <v>0</v>
      </c>
      <c r="I178" s="116" t="s">
        <v>358</v>
      </c>
      <c r="J178" s="117" t="s">
        <v>52</v>
      </c>
      <c r="K178" s="161" t="s">
        <v>2132</v>
      </c>
      <c r="L178" s="454"/>
    </row>
    <row r="179" spans="1:12" ht="38.25" hidden="1" x14ac:dyDescent="0.25">
      <c r="A179" s="111">
        <v>173</v>
      </c>
      <c r="B179" s="393" t="s">
        <v>360</v>
      </c>
      <c r="C179" s="111" t="s">
        <v>15</v>
      </c>
      <c r="D179" s="111">
        <v>1</v>
      </c>
      <c r="E179" s="151" t="s">
        <v>359</v>
      </c>
      <c r="F179" s="402">
        <v>40179</v>
      </c>
      <c r="G179" s="450">
        <v>6708342</v>
      </c>
      <c r="H179" s="449">
        <v>0</v>
      </c>
      <c r="I179" s="116" t="s">
        <v>358</v>
      </c>
      <c r="J179" s="117" t="s">
        <v>52</v>
      </c>
      <c r="K179" s="161" t="s">
        <v>2132</v>
      </c>
      <c r="L179" s="454"/>
    </row>
    <row r="180" spans="1:12" ht="38.25" hidden="1" x14ac:dyDescent="0.25">
      <c r="A180" s="111">
        <v>174</v>
      </c>
      <c r="B180" s="393" t="s">
        <v>362</v>
      </c>
      <c r="C180" s="111" t="s">
        <v>15</v>
      </c>
      <c r="D180" s="111">
        <v>1</v>
      </c>
      <c r="E180" s="151" t="s">
        <v>361</v>
      </c>
      <c r="F180" s="210">
        <v>39869</v>
      </c>
      <c r="G180" s="211">
        <v>69000000</v>
      </c>
      <c r="H180" s="449">
        <v>0</v>
      </c>
      <c r="I180" s="116" t="s">
        <v>363</v>
      </c>
      <c r="J180" s="117" t="s">
        <v>52</v>
      </c>
      <c r="K180" s="161" t="s">
        <v>2132</v>
      </c>
      <c r="L180" s="454"/>
    </row>
    <row r="181" spans="1:12" ht="26.25" hidden="1" x14ac:dyDescent="0.25">
      <c r="A181" s="111">
        <v>175</v>
      </c>
      <c r="B181" s="451" t="s">
        <v>364</v>
      </c>
      <c r="C181" s="421" t="s">
        <v>15</v>
      </c>
      <c r="D181" s="421">
        <v>1</v>
      </c>
      <c r="E181" s="452" t="s">
        <v>365</v>
      </c>
      <c r="F181" s="125" t="s">
        <v>366</v>
      </c>
      <c r="G181" s="453">
        <v>148768</v>
      </c>
      <c r="H181" s="215">
        <v>0</v>
      </c>
      <c r="I181" s="215" t="s">
        <v>24</v>
      </c>
      <c r="J181" s="215" t="s">
        <v>367</v>
      </c>
      <c r="K181" s="410" t="s">
        <v>2262</v>
      </c>
      <c r="L181" s="454"/>
    </row>
    <row r="182" spans="1:12" ht="26.25" hidden="1" x14ac:dyDescent="0.25">
      <c r="A182" s="111">
        <v>176</v>
      </c>
      <c r="B182" s="438" t="s">
        <v>368</v>
      </c>
      <c r="C182" s="421" t="s">
        <v>15</v>
      </c>
      <c r="D182" s="421">
        <v>1</v>
      </c>
      <c r="E182" s="452" t="s">
        <v>369</v>
      </c>
      <c r="F182" s="125" t="s">
        <v>370</v>
      </c>
      <c r="G182" s="453">
        <v>1418000</v>
      </c>
      <c r="H182" s="215">
        <v>0</v>
      </c>
      <c r="I182" s="215" t="s">
        <v>24</v>
      </c>
      <c r="J182" s="215" t="s">
        <v>367</v>
      </c>
      <c r="K182" s="410" t="s">
        <v>2262</v>
      </c>
      <c r="L182" s="454"/>
    </row>
    <row r="183" spans="1:12" ht="26.25" hidden="1" x14ac:dyDescent="0.25">
      <c r="A183" s="111">
        <v>177</v>
      </c>
      <c r="B183" s="451" t="s">
        <v>371</v>
      </c>
      <c r="C183" s="421" t="s">
        <v>15</v>
      </c>
      <c r="D183" s="421">
        <v>1</v>
      </c>
      <c r="E183" s="452" t="s">
        <v>372</v>
      </c>
      <c r="F183" s="125" t="s">
        <v>366</v>
      </c>
      <c r="G183" s="453">
        <v>17000000</v>
      </c>
      <c r="H183" s="215">
        <v>0</v>
      </c>
      <c r="I183" s="215" t="s">
        <v>24</v>
      </c>
      <c r="J183" s="215" t="s">
        <v>367</v>
      </c>
      <c r="K183" s="410" t="s">
        <v>2262</v>
      </c>
      <c r="L183" s="454"/>
    </row>
    <row r="184" spans="1:12" ht="26.25" hidden="1" x14ac:dyDescent="0.25">
      <c r="A184" s="111">
        <v>178</v>
      </c>
      <c r="B184" s="451" t="s">
        <v>373</v>
      </c>
      <c r="C184" s="421" t="s">
        <v>15</v>
      </c>
      <c r="D184" s="421">
        <v>1</v>
      </c>
      <c r="E184" s="452" t="s">
        <v>374</v>
      </c>
      <c r="F184" s="125" t="s">
        <v>366</v>
      </c>
      <c r="G184" s="453">
        <v>1879071</v>
      </c>
      <c r="H184" s="215">
        <v>0</v>
      </c>
      <c r="I184" s="215" t="s">
        <v>24</v>
      </c>
      <c r="J184" s="215" t="s">
        <v>367</v>
      </c>
      <c r="K184" s="410" t="s">
        <v>2262</v>
      </c>
      <c r="L184" s="454"/>
    </row>
    <row r="185" spans="1:12" ht="26.25" hidden="1" x14ac:dyDescent="0.25">
      <c r="A185" s="111">
        <v>179</v>
      </c>
      <c r="B185" s="438" t="s">
        <v>377</v>
      </c>
      <c r="C185" s="421" t="s">
        <v>15</v>
      </c>
      <c r="D185" s="421">
        <v>1</v>
      </c>
      <c r="E185" s="452" t="s">
        <v>378</v>
      </c>
      <c r="F185" s="125" t="s">
        <v>366</v>
      </c>
      <c r="G185" s="453">
        <v>756700</v>
      </c>
      <c r="H185" s="215">
        <v>0</v>
      </c>
      <c r="I185" s="215" t="s">
        <v>24</v>
      </c>
      <c r="J185" s="215" t="s">
        <v>367</v>
      </c>
      <c r="K185" s="410" t="s">
        <v>2262</v>
      </c>
      <c r="L185" s="454"/>
    </row>
    <row r="186" spans="1:12" ht="26.25" hidden="1" x14ac:dyDescent="0.25">
      <c r="A186" s="111">
        <v>180</v>
      </c>
      <c r="B186" s="451" t="s">
        <v>379</v>
      </c>
      <c r="C186" s="421" t="s">
        <v>15</v>
      </c>
      <c r="D186" s="421">
        <v>1</v>
      </c>
      <c r="E186" s="452" t="s">
        <v>380</v>
      </c>
      <c r="F186" s="125" t="s">
        <v>381</v>
      </c>
      <c r="G186" s="453">
        <v>2500000</v>
      </c>
      <c r="H186" s="215">
        <v>0</v>
      </c>
      <c r="I186" s="215" t="s">
        <v>24</v>
      </c>
      <c r="J186" s="215" t="s">
        <v>367</v>
      </c>
      <c r="K186" s="410" t="s">
        <v>2262</v>
      </c>
      <c r="L186" s="454"/>
    </row>
    <row r="187" spans="1:12" ht="26.25" hidden="1" x14ac:dyDescent="0.25">
      <c r="A187" s="111">
        <v>181</v>
      </c>
      <c r="B187" s="451" t="s">
        <v>382</v>
      </c>
      <c r="C187" s="421" t="s">
        <v>15</v>
      </c>
      <c r="D187" s="421">
        <v>1</v>
      </c>
      <c r="E187" s="452" t="s">
        <v>383</v>
      </c>
      <c r="F187" s="125" t="s">
        <v>384</v>
      </c>
      <c r="G187" s="453">
        <v>1500000</v>
      </c>
      <c r="H187" s="215">
        <v>0</v>
      </c>
      <c r="I187" s="215" t="s">
        <v>24</v>
      </c>
      <c r="J187" s="215" t="s">
        <v>367</v>
      </c>
      <c r="K187" s="410" t="s">
        <v>2262</v>
      </c>
      <c r="L187" s="454" t="s">
        <v>2263</v>
      </c>
    </row>
    <row r="188" spans="1:12" ht="26.25" hidden="1" x14ac:dyDescent="0.25">
      <c r="A188" s="111">
        <v>182</v>
      </c>
      <c r="B188" s="451" t="s">
        <v>385</v>
      </c>
      <c r="C188" s="421" t="s">
        <v>15</v>
      </c>
      <c r="D188" s="421">
        <v>1</v>
      </c>
      <c r="E188" s="452" t="s">
        <v>386</v>
      </c>
      <c r="F188" s="125" t="s">
        <v>387</v>
      </c>
      <c r="G188" s="453">
        <v>1230460</v>
      </c>
      <c r="H188" s="215">
        <v>0</v>
      </c>
      <c r="I188" s="215" t="s">
        <v>24</v>
      </c>
      <c r="J188" s="215" t="s">
        <v>367</v>
      </c>
      <c r="K188" s="410" t="s">
        <v>2262</v>
      </c>
      <c r="L188" s="454"/>
    </row>
    <row r="189" spans="1:12" ht="26.25" hidden="1" x14ac:dyDescent="0.25">
      <c r="A189" s="111">
        <v>183</v>
      </c>
      <c r="B189" s="457" t="s">
        <v>388</v>
      </c>
      <c r="C189" s="421" t="s">
        <v>15</v>
      </c>
      <c r="D189" s="421">
        <v>1</v>
      </c>
      <c r="E189" s="436" t="s">
        <v>389</v>
      </c>
      <c r="F189" s="125" t="s">
        <v>387</v>
      </c>
      <c r="G189" s="453">
        <v>7822210</v>
      </c>
      <c r="H189" s="215">
        <v>0</v>
      </c>
      <c r="I189" s="215" t="s">
        <v>24</v>
      </c>
      <c r="J189" s="215" t="s">
        <v>367</v>
      </c>
      <c r="K189" s="410" t="s">
        <v>2262</v>
      </c>
      <c r="L189" s="454"/>
    </row>
    <row r="190" spans="1:12" ht="26.25" hidden="1" x14ac:dyDescent="0.25">
      <c r="A190" s="111">
        <v>184</v>
      </c>
      <c r="B190" s="451" t="s">
        <v>390</v>
      </c>
      <c r="C190" s="421" t="s">
        <v>15</v>
      </c>
      <c r="D190" s="421">
        <v>1</v>
      </c>
      <c r="E190" s="452" t="s">
        <v>391</v>
      </c>
      <c r="F190" s="125" t="s">
        <v>392</v>
      </c>
      <c r="G190" s="453">
        <v>1940295</v>
      </c>
      <c r="H190" s="215">
        <v>0</v>
      </c>
      <c r="I190" s="215" t="s">
        <v>24</v>
      </c>
      <c r="J190" s="215" t="s">
        <v>367</v>
      </c>
      <c r="K190" s="410" t="s">
        <v>2262</v>
      </c>
      <c r="L190" s="454"/>
    </row>
    <row r="191" spans="1:12" ht="26.25" hidden="1" x14ac:dyDescent="0.25">
      <c r="A191" s="111">
        <v>185</v>
      </c>
      <c r="B191" s="438" t="s">
        <v>393</v>
      </c>
      <c r="C191" s="421" t="s">
        <v>15</v>
      </c>
      <c r="D191" s="421">
        <v>1</v>
      </c>
      <c r="E191" s="452" t="s">
        <v>394</v>
      </c>
      <c r="F191" s="125" t="s">
        <v>395</v>
      </c>
      <c r="G191" s="453">
        <v>6780000</v>
      </c>
      <c r="H191" s="215">
        <v>0</v>
      </c>
      <c r="I191" s="215" t="s">
        <v>24</v>
      </c>
      <c r="J191" s="215" t="s">
        <v>367</v>
      </c>
      <c r="K191" s="410" t="s">
        <v>2262</v>
      </c>
      <c r="L191" s="454"/>
    </row>
    <row r="192" spans="1:12" ht="26.25" hidden="1" x14ac:dyDescent="0.25">
      <c r="A192" s="111">
        <v>186</v>
      </c>
      <c r="B192" s="451" t="s">
        <v>396</v>
      </c>
      <c r="C192" s="421" t="s">
        <v>15</v>
      </c>
      <c r="D192" s="421">
        <v>1</v>
      </c>
      <c r="E192" s="452" t="s">
        <v>397</v>
      </c>
      <c r="F192" s="125" t="s">
        <v>398</v>
      </c>
      <c r="G192" s="453">
        <v>1519200</v>
      </c>
      <c r="H192" s="215">
        <v>0</v>
      </c>
      <c r="I192" s="215" t="s">
        <v>24</v>
      </c>
      <c r="J192" s="215" t="s">
        <v>367</v>
      </c>
      <c r="K192" s="410" t="s">
        <v>2262</v>
      </c>
      <c r="L192" s="454"/>
    </row>
    <row r="193" spans="1:12" ht="26.25" hidden="1" x14ac:dyDescent="0.25">
      <c r="A193" s="111">
        <v>187</v>
      </c>
      <c r="B193" s="438" t="s">
        <v>399</v>
      </c>
      <c r="C193" s="421" t="s">
        <v>15</v>
      </c>
      <c r="D193" s="421">
        <v>1</v>
      </c>
      <c r="E193" s="452" t="s">
        <v>400</v>
      </c>
      <c r="F193" s="125" t="s">
        <v>401</v>
      </c>
      <c r="G193" s="453">
        <v>7997000</v>
      </c>
      <c r="H193" s="215">
        <v>0</v>
      </c>
      <c r="I193" s="215" t="s">
        <v>24</v>
      </c>
      <c r="J193" s="215" t="s">
        <v>367</v>
      </c>
      <c r="K193" s="410" t="s">
        <v>2262</v>
      </c>
      <c r="L193" s="454"/>
    </row>
    <row r="194" spans="1:12" ht="26.25" hidden="1" x14ac:dyDescent="0.25">
      <c r="A194" s="111">
        <v>188</v>
      </c>
      <c r="B194" s="451" t="s">
        <v>402</v>
      </c>
      <c r="C194" s="421" t="s">
        <v>15</v>
      </c>
      <c r="D194" s="421">
        <v>1</v>
      </c>
      <c r="E194" s="452" t="s">
        <v>403</v>
      </c>
      <c r="F194" s="125" t="s">
        <v>404</v>
      </c>
      <c r="G194" s="453">
        <v>1650000</v>
      </c>
      <c r="H194" s="215">
        <v>0</v>
      </c>
      <c r="I194" s="215" t="s">
        <v>24</v>
      </c>
      <c r="J194" s="215" t="s">
        <v>367</v>
      </c>
      <c r="K194" s="410" t="s">
        <v>2262</v>
      </c>
      <c r="L194" s="454"/>
    </row>
    <row r="195" spans="1:12" ht="26.25" hidden="1" x14ac:dyDescent="0.25">
      <c r="A195" s="111">
        <v>189</v>
      </c>
      <c r="B195" s="451" t="s">
        <v>382</v>
      </c>
      <c r="C195" s="421" t="s">
        <v>15</v>
      </c>
      <c r="D195" s="421">
        <v>1</v>
      </c>
      <c r="E195" s="452" t="s">
        <v>405</v>
      </c>
      <c r="F195" s="125" t="s">
        <v>384</v>
      </c>
      <c r="G195" s="453">
        <v>1500000</v>
      </c>
      <c r="H195" s="215">
        <v>0</v>
      </c>
      <c r="I195" s="215" t="s">
        <v>24</v>
      </c>
      <c r="J195" s="215" t="s">
        <v>367</v>
      </c>
      <c r="K195" s="410" t="s">
        <v>2262</v>
      </c>
      <c r="L195" s="454"/>
    </row>
    <row r="196" spans="1:12" ht="26.25" hidden="1" x14ac:dyDescent="0.25">
      <c r="A196" s="111">
        <v>190</v>
      </c>
      <c r="B196" s="457" t="s">
        <v>76</v>
      </c>
      <c r="C196" s="421" t="s">
        <v>15</v>
      </c>
      <c r="D196" s="421">
        <v>1</v>
      </c>
      <c r="E196" s="436" t="s">
        <v>406</v>
      </c>
      <c r="F196" s="125" t="s">
        <v>78</v>
      </c>
      <c r="G196" s="453">
        <v>8950000</v>
      </c>
      <c r="H196" s="215">
        <v>0</v>
      </c>
      <c r="I196" s="215" t="s">
        <v>24</v>
      </c>
      <c r="J196" s="215" t="s">
        <v>367</v>
      </c>
      <c r="K196" s="410" t="s">
        <v>2262</v>
      </c>
      <c r="L196" s="454"/>
    </row>
    <row r="197" spans="1:12" ht="26.25" hidden="1" x14ac:dyDescent="0.25">
      <c r="A197" s="111">
        <v>191</v>
      </c>
      <c r="B197" s="458" t="s">
        <v>407</v>
      </c>
      <c r="C197" s="421" t="s">
        <v>15</v>
      </c>
      <c r="D197" s="421">
        <v>1</v>
      </c>
      <c r="E197" s="459" t="s">
        <v>408</v>
      </c>
      <c r="F197" s="459" t="s">
        <v>409</v>
      </c>
      <c r="G197" s="453">
        <v>300000</v>
      </c>
      <c r="H197" s="215">
        <v>0</v>
      </c>
      <c r="I197" s="215" t="s">
        <v>24</v>
      </c>
      <c r="J197" s="215" t="s">
        <v>367</v>
      </c>
      <c r="K197" s="410" t="s">
        <v>2218</v>
      </c>
      <c r="L197" s="454"/>
    </row>
    <row r="198" spans="1:12" ht="26.25" hidden="1" x14ac:dyDescent="0.25">
      <c r="A198" s="111">
        <v>192</v>
      </c>
      <c r="B198" s="458" t="s">
        <v>407</v>
      </c>
      <c r="C198" s="421" t="s">
        <v>15</v>
      </c>
      <c r="D198" s="421">
        <v>1</v>
      </c>
      <c r="E198" s="459" t="s">
        <v>410</v>
      </c>
      <c r="F198" s="459" t="s">
        <v>411</v>
      </c>
      <c r="G198" s="453">
        <v>320000</v>
      </c>
      <c r="H198" s="215">
        <v>0</v>
      </c>
      <c r="I198" s="215" t="s">
        <v>24</v>
      </c>
      <c r="J198" s="215" t="s">
        <v>367</v>
      </c>
      <c r="K198" s="410" t="s">
        <v>2218</v>
      </c>
      <c r="L198" s="454"/>
    </row>
    <row r="199" spans="1:12" ht="26.25" hidden="1" x14ac:dyDescent="0.25">
      <c r="A199" s="111">
        <v>193</v>
      </c>
      <c r="B199" s="458" t="s">
        <v>407</v>
      </c>
      <c r="C199" s="421" t="s">
        <v>15</v>
      </c>
      <c r="D199" s="421">
        <v>1</v>
      </c>
      <c r="E199" s="459" t="s">
        <v>412</v>
      </c>
      <c r="F199" s="459" t="s">
        <v>411</v>
      </c>
      <c r="G199" s="453">
        <v>320000</v>
      </c>
      <c r="H199" s="215">
        <v>0</v>
      </c>
      <c r="I199" s="215" t="s">
        <v>24</v>
      </c>
      <c r="J199" s="215" t="s">
        <v>367</v>
      </c>
      <c r="K199" s="410" t="s">
        <v>2218</v>
      </c>
      <c r="L199" s="454"/>
    </row>
    <row r="200" spans="1:12" ht="26.25" hidden="1" x14ac:dyDescent="0.25">
      <c r="A200" s="111">
        <v>194</v>
      </c>
      <c r="B200" s="458" t="s">
        <v>413</v>
      </c>
      <c r="C200" s="421" t="s">
        <v>15</v>
      </c>
      <c r="D200" s="421">
        <v>1</v>
      </c>
      <c r="E200" s="459" t="s">
        <v>414</v>
      </c>
      <c r="F200" s="459" t="s">
        <v>384</v>
      </c>
      <c r="G200" s="453">
        <v>2750000</v>
      </c>
      <c r="H200" s="215">
        <v>0</v>
      </c>
      <c r="I200" s="215" t="s">
        <v>24</v>
      </c>
      <c r="J200" s="215" t="s">
        <v>367</v>
      </c>
      <c r="K200" s="410" t="s">
        <v>2218</v>
      </c>
      <c r="L200" s="454"/>
    </row>
    <row r="201" spans="1:12" ht="26.25" hidden="1" x14ac:dyDescent="0.25">
      <c r="A201" s="111">
        <v>195</v>
      </c>
      <c r="B201" s="458" t="s">
        <v>413</v>
      </c>
      <c r="C201" s="421" t="s">
        <v>15</v>
      </c>
      <c r="D201" s="421">
        <v>1</v>
      </c>
      <c r="E201" s="459" t="s">
        <v>415</v>
      </c>
      <c r="F201" s="125" t="s">
        <v>384</v>
      </c>
      <c r="G201" s="453">
        <v>2750000</v>
      </c>
      <c r="H201" s="215">
        <v>0</v>
      </c>
      <c r="I201" s="215" t="s">
        <v>24</v>
      </c>
      <c r="J201" s="215" t="s">
        <v>367</v>
      </c>
      <c r="K201" s="410" t="s">
        <v>2218</v>
      </c>
      <c r="L201" s="454"/>
    </row>
    <row r="202" spans="1:12" ht="26.25" hidden="1" x14ac:dyDescent="0.25">
      <c r="A202" s="111">
        <v>196</v>
      </c>
      <c r="B202" s="460" t="s">
        <v>416</v>
      </c>
      <c r="C202" s="421" t="s">
        <v>15</v>
      </c>
      <c r="D202" s="421">
        <v>1</v>
      </c>
      <c r="E202" s="459" t="s">
        <v>417</v>
      </c>
      <c r="F202" s="125" t="s">
        <v>418</v>
      </c>
      <c r="G202" s="453">
        <v>2400000</v>
      </c>
      <c r="H202" s="215">
        <v>0</v>
      </c>
      <c r="I202" s="215" t="s">
        <v>24</v>
      </c>
      <c r="J202" s="215" t="s">
        <v>367</v>
      </c>
      <c r="K202" s="410" t="s">
        <v>2218</v>
      </c>
      <c r="L202" s="454"/>
    </row>
    <row r="203" spans="1:12" ht="26.25" hidden="1" x14ac:dyDescent="0.25">
      <c r="A203" s="111">
        <v>197</v>
      </c>
      <c r="B203" s="460" t="s">
        <v>419</v>
      </c>
      <c r="C203" s="421" t="s">
        <v>15</v>
      </c>
      <c r="D203" s="421">
        <v>1</v>
      </c>
      <c r="E203" s="459" t="s">
        <v>420</v>
      </c>
      <c r="F203" s="125" t="s">
        <v>381</v>
      </c>
      <c r="G203" s="453">
        <v>9000000</v>
      </c>
      <c r="H203" s="215">
        <v>0</v>
      </c>
      <c r="I203" s="215" t="s">
        <v>24</v>
      </c>
      <c r="J203" s="215" t="s">
        <v>367</v>
      </c>
      <c r="K203" s="410" t="s">
        <v>2218</v>
      </c>
      <c r="L203" s="454"/>
    </row>
    <row r="204" spans="1:12" ht="26.25" hidden="1" x14ac:dyDescent="0.25">
      <c r="A204" s="111">
        <v>198</v>
      </c>
      <c r="B204" s="460" t="s">
        <v>421</v>
      </c>
      <c r="C204" s="421" t="s">
        <v>15</v>
      </c>
      <c r="D204" s="421">
        <v>1</v>
      </c>
      <c r="E204" s="459" t="s">
        <v>422</v>
      </c>
      <c r="F204" s="125" t="s">
        <v>423</v>
      </c>
      <c r="G204" s="453">
        <v>8948500</v>
      </c>
      <c r="H204" s="215">
        <v>0</v>
      </c>
      <c r="I204" s="215" t="s">
        <v>24</v>
      </c>
      <c r="J204" s="215" t="s">
        <v>367</v>
      </c>
      <c r="K204" s="410" t="s">
        <v>2218</v>
      </c>
      <c r="L204" s="454"/>
    </row>
    <row r="205" spans="1:12" ht="26.25" hidden="1" x14ac:dyDescent="0.25">
      <c r="A205" s="111">
        <v>199</v>
      </c>
      <c r="B205" s="458" t="s">
        <v>424</v>
      </c>
      <c r="C205" s="421" t="s">
        <v>15</v>
      </c>
      <c r="D205" s="421">
        <v>1</v>
      </c>
      <c r="E205" s="459" t="s">
        <v>425</v>
      </c>
      <c r="F205" s="125" t="s">
        <v>384</v>
      </c>
      <c r="G205" s="453">
        <v>9864800</v>
      </c>
      <c r="H205" s="215">
        <v>0</v>
      </c>
      <c r="I205" s="215" t="s">
        <v>24</v>
      </c>
      <c r="J205" s="215" t="s">
        <v>367</v>
      </c>
      <c r="K205" s="410" t="s">
        <v>2218</v>
      </c>
      <c r="L205" s="454"/>
    </row>
    <row r="206" spans="1:12" ht="26.25" hidden="1" x14ac:dyDescent="0.25">
      <c r="A206" s="111">
        <v>200</v>
      </c>
      <c r="B206" s="458" t="s">
        <v>424</v>
      </c>
      <c r="C206" s="421" t="s">
        <v>15</v>
      </c>
      <c r="D206" s="421">
        <v>1</v>
      </c>
      <c r="E206" s="459" t="s">
        <v>426</v>
      </c>
      <c r="F206" s="125" t="s">
        <v>384</v>
      </c>
      <c r="G206" s="453">
        <v>9864800</v>
      </c>
      <c r="H206" s="215">
        <v>0</v>
      </c>
      <c r="I206" s="215" t="s">
        <v>24</v>
      </c>
      <c r="J206" s="215" t="s">
        <v>367</v>
      </c>
      <c r="K206" s="410" t="s">
        <v>2218</v>
      </c>
      <c r="L206" s="454"/>
    </row>
    <row r="207" spans="1:12" ht="26.25" hidden="1" x14ac:dyDescent="0.25">
      <c r="A207" s="111">
        <v>201</v>
      </c>
      <c r="B207" s="458" t="s">
        <v>427</v>
      </c>
      <c r="C207" s="421" t="s">
        <v>15</v>
      </c>
      <c r="D207" s="421">
        <v>1</v>
      </c>
      <c r="E207" s="459" t="s">
        <v>428</v>
      </c>
      <c r="F207" s="125" t="s">
        <v>94</v>
      </c>
      <c r="G207" s="453">
        <v>2675000</v>
      </c>
      <c r="H207" s="215">
        <v>0</v>
      </c>
      <c r="I207" s="215" t="s">
        <v>24</v>
      </c>
      <c r="J207" s="215" t="s">
        <v>367</v>
      </c>
      <c r="K207" s="410" t="s">
        <v>2218</v>
      </c>
      <c r="L207" s="454"/>
    </row>
    <row r="208" spans="1:12" ht="26.25" hidden="1" x14ac:dyDescent="0.25">
      <c r="A208" s="111">
        <v>202</v>
      </c>
      <c r="B208" s="458" t="s">
        <v>286</v>
      </c>
      <c r="C208" s="421" t="s">
        <v>15</v>
      </c>
      <c r="D208" s="421">
        <v>1</v>
      </c>
      <c r="E208" s="459" t="s">
        <v>429</v>
      </c>
      <c r="F208" s="125" t="s">
        <v>196</v>
      </c>
      <c r="G208" s="453">
        <v>7980000</v>
      </c>
      <c r="H208" s="215">
        <v>0</v>
      </c>
      <c r="I208" s="215" t="s">
        <v>24</v>
      </c>
      <c r="J208" s="215" t="s">
        <v>367</v>
      </c>
      <c r="K208" s="410" t="s">
        <v>2218</v>
      </c>
      <c r="L208" s="454"/>
    </row>
    <row r="209" spans="1:12" ht="26.25" hidden="1" x14ac:dyDescent="0.25">
      <c r="A209" s="111">
        <v>203</v>
      </c>
      <c r="B209" s="460" t="s">
        <v>393</v>
      </c>
      <c r="C209" s="421" t="s">
        <v>15</v>
      </c>
      <c r="D209" s="421">
        <v>1</v>
      </c>
      <c r="E209" s="459" t="s">
        <v>430</v>
      </c>
      <c r="F209" s="125" t="s">
        <v>395</v>
      </c>
      <c r="G209" s="453">
        <v>6780000</v>
      </c>
      <c r="H209" s="215">
        <v>0</v>
      </c>
      <c r="I209" s="215" t="s">
        <v>24</v>
      </c>
      <c r="J209" s="215" t="s">
        <v>367</v>
      </c>
      <c r="K209" s="410" t="s">
        <v>2218</v>
      </c>
      <c r="L209" s="454"/>
    </row>
    <row r="210" spans="1:12" ht="26.25" hidden="1" x14ac:dyDescent="0.25">
      <c r="A210" s="111">
        <v>204</v>
      </c>
      <c r="B210" s="461" t="s">
        <v>431</v>
      </c>
      <c r="C210" s="421" t="s">
        <v>15</v>
      </c>
      <c r="D210" s="421">
        <v>1</v>
      </c>
      <c r="E210" s="462" t="s">
        <v>432</v>
      </c>
      <c r="F210" s="125" t="s">
        <v>433</v>
      </c>
      <c r="G210" s="453">
        <v>19454545</v>
      </c>
      <c r="H210" s="215">
        <v>0</v>
      </c>
      <c r="I210" s="215" t="s">
        <v>24</v>
      </c>
      <c r="J210" s="215" t="s">
        <v>367</v>
      </c>
      <c r="K210" s="410" t="s">
        <v>2218</v>
      </c>
      <c r="L210" s="454"/>
    </row>
    <row r="211" spans="1:12" ht="26.25" hidden="1" x14ac:dyDescent="0.25">
      <c r="A211" s="111">
        <v>205</v>
      </c>
      <c r="B211" s="458" t="s">
        <v>382</v>
      </c>
      <c r="C211" s="421" t="s">
        <v>15</v>
      </c>
      <c r="D211" s="421">
        <v>1</v>
      </c>
      <c r="E211" s="459" t="s">
        <v>434</v>
      </c>
      <c r="F211" s="125" t="s">
        <v>384</v>
      </c>
      <c r="G211" s="453">
        <v>1500000</v>
      </c>
      <c r="H211" s="403">
        <v>0</v>
      </c>
      <c r="I211" s="215" t="s">
        <v>24</v>
      </c>
      <c r="J211" s="215" t="s">
        <v>367</v>
      </c>
      <c r="K211" s="410" t="s">
        <v>2219</v>
      </c>
      <c r="L211" s="454"/>
    </row>
    <row r="212" spans="1:12" ht="26.25" hidden="1" x14ac:dyDescent="0.25">
      <c r="A212" s="111">
        <v>206</v>
      </c>
      <c r="B212" s="458" t="s">
        <v>382</v>
      </c>
      <c r="C212" s="421" t="s">
        <v>15</v>
      </c>
      <c r="D212" s="421">
        <v>1</v>
      </c>
      <c r="E212" s="459" t="s">
        <v>435</v>
      </c>
      <c r="F212" s="125" t="s">
        <v>384</v>
      </c>
      <c r="G212" s="453">
        <v>1500000</v>
      </c>
      <c r="H212" s="403">
        <v>0</v>
      </c>
      <c r="I212" s="215" t="s">
        <v>24</v>
      </c>
      <c r="J212" s="215" t="s">
        <v>367</v>
      </c>
      <c r="K212" s="410" t="s">
        <v>2219</v>
      </c>
      <c r="L212" s="454"/>
    </row>
    <row r="213" spans="1:12" ht="26.25" hidden="1" x14ac:dyDescent="0.25">
      <c r="A213" s="111">
        <v>207</v>
      </c>
      <c r="B213" s="458" t="s">
        <v>424</v>
      </c>
      <c r="C213" s="421" t="s">
        <v>15</v>
      </c>
      <c r="D213" s="421">
        <v>1</v>
      </c>
      <c r="E213" s="459" t="s">
        <v>436</v>
      </c>
      <c r="F213" s="125" t="s">
        <v>384</v>
      </c>
      <c r="G213" s="453">
        <v>9864800</v>
      </c>
      <c r="H213" s="403">
        <v>0</v>
      </c>
      <c r="I213" s="215" t="s">
        <v>24</v>
      </c>
      <c r="J213" s="215" t="s">
        <v>367</v>
      </c>
      <c r="K213" s="410" t="s">
        <v>2219</v>
      </c>
      <c r="L213" s="454"/>
    </row>
    <row r="214" spans="1:12" ht="26.25" hidden="1" x14ac:dyDescent="0.25">
      <c r="A214" s="111">
        <v>208</v>
      </c>
      <c r="B214" s="458" t="s">
        <v>402</v>
      </c>
      <c r="C214" s="421" t="s">
        <v>15</v>
      </c>
      <c r="D214" s="421">
        <v>1</v>
      </c>
      <c r="E214" s="459" t="s">
        <v>437</v>
      </c>
      <c r="F214" s="125" t="s">
        <v>404</v>
      </c>
      <c r="G214" s="453">
        <v>1650000</v>
      </c>
      <c r="H214" s="403">
        <v>0</v>
      </c>
      <c r="I214" s="215" t="s">
        <v>24</v>
      </c>
      <c r="J214" s="215" t="s">
        <v>367</v>
      </c>
      <c r="K214" s="410" t="s">
        <v>2219</v>
      </c>
      <c r="L214" s="454"/>
    </row>
    <row r="215" spans="1:12" ht="26.25" hidden="1" x14ac:dyDescent="0.25">
      <c r="A215" s="111">
        <v>209</v>
      </c>
      <c r="B215" s="460" t="s">
        <v>438</v>
      </c>
      <c r="C215" s="421" t="s">
        <v>15</v>
      </c>
      <c r="D215" s="421">
        <v>1</v>
      </c>
      <c r="E215" s="459" t="s">
        <v>439</v>
      </c>
      <c r="F215" s="125" t="s">
        <v>392</v>
      </c>
      <c r="G215" s="453">
        <v>6460000</v>
      </c>
      <c r="H215" s="403">
        <v>0</v>
      </c>
      <c r="I215" s="215" t="s">
        <v>24</v>
      </c>
      <c r="J215" s="215" t="s">
        <v>367</v>
      </c>
      <c r="K215" s="410" t="s">
        <v>2219</v>
      </c>
      <c r="L215" s="454"/>
    </row>
    <row r="216" spans="1:12" ht="26.25" hidden="1" x14ac:dyDescent="0.25">
      <c r="A216" s="111">
        <v>210</v>
      </c>
      <c r="B216" s="463" t="s">
        <v>440</v>
      </c>
      <c r="C216" s="421" t="s">
        <v>15</v>
      </c>
      <c r="D216" s="421">
        <v>1</v>
      </c>
      <c r="E216" s="462" t="s">
        <v>441</v>
      </c>
      <c r="F216" s="125" t="s">
        <v>442</v>
      </c>
      <c r="G216" s="453">
        <v>7480000</v>
      </c>
      <c r="H216" s="403">
        <v>0</v>
      </c>
      <c r="I216" s="215" t="s">
        <v>24</v>
      </c>
      <c r="J216" s="215" t="s">
        <v>367</v>
      </c>
      <c r="K216" s="410" t="s">
        <v>2219</v>
      </c>
      <c r="L216" s="454"/>
    </row>
    <row r="217" spans="1:12" ht="26.25" hidden="1" x14ac:dyDescent="0.25">
      <c r="A217" s="111">
        <v>211</v>
      </c>
      <c r="B217" s="463" t="s">
        <v>440</v>
      </c>
      <c r="C217" s="421" t="s">
        <v>15</v>
      </c>
      <c r="D217" s="421">
        <v>1</v>
      </c>
      <c r="E217" s="462" t="s">
        <v>443</v>
      </c>
      <c r="F217" s="125" t="s">
        <v>442</v>
      </c>
      <c r="G217" s="453">
        <v>7480000</v>
      </c>
      <c r="H217" s="403">
        <v>0</v>
      </c>
      <c r="I217" s="215" t="s">
        <v>24</v>
      </c>
      <c r="J217" s="215" t="s">
        <v>367</v>
      </c>
      <c r="K217" s="410" t="s">
        <v>2219</v>
      </c>
      <c r="L217" s="454"/>
    </row>
    <row r="218" spans="1:12" ht="26.25" hidden="1" x14ac:dyDescent="0.25">
      <c r="A218" s="111">
        <v>212</v>
      </c>
      <c r="B218" s="463" t="s">
        <v>444</v>
      </c>
      <c r="C218" s="421" t="s">
        <v>15</v>
      </c>
      <c r="D218" s="421">
        <v>1</v>
      </c>
      <c r="E218" s="462" t="s">
        <v>445</v>
      </c>
      <c r="F218" s="125" t="s">
        <v>446</v>
      </c>
      <c r="G218" s="453">
        <v>16818182</v>
      </c>
      <c r="H218" s="403">
        <v>0</v>
      </c>
      <c r="I218" s="215" t="s">
        <v>24</v>
      </c>
      <c r="J218" s="215" t="s">
        <v>367</v>
      </c>
      <c r="K218" s="410" t="s">
        <v>2219</v>
      </c>
      <c r="L218" s="454"/>
    </row>
    <row r="219" spans="1:12" ht="26.25" hidden="1" x14ac:dyDescent="0.25">
      <c r="A219" s="111">
        <v>213</v>
      </c>
      <c r="B219" s="457" t="s">
        <v>407</v>
      </c>
      <c r="C219" s="421" t="s">
        <v>15</v>
      </c>
      <c r="D219" s="421">
        <v>1</v>
      </c>
      <c r="E219" s="459" t="s">
        <v>447</v>
      </c>
      <c r="F219" s="459" t="s">
        <v>411</v>
      </c>
      <c r="G219" s="453">
        <v>320000</v>
      </c>
      <c r="H219" s="215">
        <v>0</v>
      </c>
      <c r="I219" s="215" t="s">
        <v>24</v>
      </c>
      <c r="J219" s="215" t="s">
        <v>367</v>
      </c>
      <c r="K219" s="410" t="s">
        <v>2220</v>
      </c>
      <c r="L219" s="454"/>
    </row>
    <row r="220" spans="1:12" ht="26.25" hidden="1" x14ac:dyDescent="0.25">
      <c r="A220" s="111">
        <v>214</v>
      </c>
      <c r="B220" s="457" t="s">
        <v>407</v>
      </c>
      <c r="C220" s="421" t="s">
        <v>15</v>
      </c>
      <c r="D220" s="421">
        <v>1</v>
      </c>
      <c r="E220" s="459" t="s">
        <v>448</v>
      </c>
      <c r="F220" s="459" t="s">
        <v>411</v>
      </c>
      <c r="G220" s="453">
        <v>320000</v>
      </c>
      <c r="H220" s="215">
        <v>0</v>
      </c>
      <c r="I220" s="215" t="s">
        <v>24</v>
      </c>
      <c r="J220" s="215" t="s">
        <v>367</v>
      </c>
      <c r="K220" s="410" t="s">
        <v>2220</v>
      </c>
      <c r="L220" s="454"/>
    </row>
    <row r="221" spans="1:12" ht="26.25" hidden="1" x14ac:dyDescent="0.25">
      <c r="A221" s="111">
        <v>215</v>
      </c>
      <c r="B221" s="457" t="s">
        <v>451</v>
      </c>
      <c r="C221" s="421" t="s">
        <v>15</v>
      </c>
      <c r="D221" s="421">
        <v>1</v>
      </c>
      <c r="E221" s="459" t="s">
        <v>452</v>
      </c>
      <c r="F221" s="459" t="s">
        <v>453</v>
      </c>
      <c r="G221" s="453">
        <v>469008</v>
      </c>
      <c r="H221" s="215">
        <v>0</v>
      </c>
      <c r="I221" s="215" t="s">
        <v>24</v>
      </c>
      <c r="J221" s="215" t="s">
        <v>367</v>
      </c>
      <c r="K221" s="410" t="s">
        <v>2220</v>
      </c>
      <c r="L221" s="454"/>
    </row>
    <row r="222" spans="1:12" ht="26.25" hidden="1" x14ac:dyDescent="0.25">
      <c r="A222" s="111">
        <v>216</v>
      </c>
      <c r="B222" s="435" t="s">
        <v>454</v>
      </c>
      <c r="C222" s="421" t="s">
        <v>15</v>
      </c>
      <c r="D222" s="421">
        <v>1</v>
      </c>
      <c r="E222" s="459" t="s">
        <v>455</v>
      </c>
      <c r="F222" s="459" t="s">
        <v>456</v>
      </c>
      <c r="G222" s="453">
        <v>1847625</v>
      </c>
      <c r="H222" s="215">
        <v>0</v>
      </c>
      <c r="I222" s="215" t="s">
        <v>457</v>
      </c>
      <c r="J222" s="215" t="s">
        <v>367</v>
      </c>
      <c r="K222" s="410" t="s">
        <v>2220</v>
      </c>
      <c r="L222" s="454"/>
    </row>
    <row r="223" spans="1:12" ht="26.25" hidden="1" x14ac:dyDescent="0.25">
      <c r="A223" s="111">
        <v>217</v>
      </c>
      <c r="B223" s="457" t="s">
        <v>458</v>
      </c>
      <c r="C223" s="421" t="s">
        <v>15</v>
      </c>
      <c r="D223" s="421">
        <v>1</v>
      </c>
      <c r="E223" s="459" t="s">
        <v>459</v>
      </c>
      <c r="F223" s="459" t="s">
        <v>312</v>
      </c>
      <c r="G223" s="453">
        <v>1518695</v>
      </c>
      <c r="H223" s="215">
        <v>0</v>
      </c>
      <c r="I223" s="215" t="s">
        <v>24</v>
      </c>
      <c r="J223" s="215" t="s">
        <v>367</v>
      </c>
      <c r="K223" s="410" t="s">
        <v>2220</v>
      </c>
      <c r="L223" s="454"/>
    </row>
    <row r="224" spans="1:12" ht="30.75" hidden="1" customHeight="1" x14ac:dyDescent="0.25">
      <c r="A224" s="111">
        <v>218</v>
      </c>
      <c r="B224" s="435" t="s">
        <v>460</v>
      </c>
      <c r="C224" s="421" t="s">
        <v>15</v>
      </c>
      <c r="D224" s="421">
        <v>1</v>
      </c>
      <c r="E224" s="459" t="s">
        <v>461</v>
      </c>
      <c r="F224" s="459" t="s">
        <v>462</v>
      </c>
      <c r="G224" s="453">
        <v>14918945</v>
      </c>
      <c r="H224" s="215">
        <v>0</v>
      </c>
      <c r="I224" s="215" t="s">
        <v>24</v>
      </c>
      <c r="J224" s="215" t="s">
        <v>367</v>
      </c>
      <c r="K224" s="410" t="s">
        <v>2220</v>
      </c>
      <c r="L224" s="454"/>
    </row>
    <row r="225" spans="1:12" ht="26.25" hidden="1" x14ac:dyDescent="0.25">
      <c r="A225" s="111">
        <v>219</v>
      </c>
      <c r="B225" s="435" t="s">
        <v>321</v>
      </c>
      <c r="C225" s="421" t="s">
        <v>15</v>
      </c>
      <c r="D225" s="421">
        <v>1</v>
      </c>
      <c r="E225" s="459" t="s">
        <v>463</v>
      </c>
      <c r="F225" s="459" t="s">
        <v>453</v>
      </c>
      <c r="G225" s="453">
        <v>4377415</v>
      </c>
      <c r="H225" s="215">
        <v>0</v>
      </c>
      <c r="I225" s="215" t="s">
        <v>24</v>
      </c>
      <c r="J225" s="215" t="s">
        <v>367</v>
      </c>
      <c r="K225" s="410" t="s">
        <v>2220</v>
      </c>
      <c r="L225" s="454"/>
    </row>
    <row r="226" spans="1:12" ht="26.25" hidden="1" x14ac:dyDescent="0.25">
      <c r="A226" s="111">
        <v>220</v>
      </c>
      <c r="B226" s="457" t="s">
        <v>407</v>
      </c>
      <c r="C226" s="421" t="s">
        <v>15</v>
      </c>
      <c r="D226" s="421">
        <v>1</v>
      </c>
      <c r="E226" s="459" t="s">
        <v>464</v>
      </c>
      <c r="F226" s="459" t="s">
        <v>411</v>
      </c>
      <c r="G226" s="453">
        <v>320000</v>
      </c>
      <c r="H226" s="215">
        <v>0</v>
      </c>
      <c r="I226" s="215" t="s">
        <v>24</v>
      </c>
      <c r="J226" s="215" t="s">
        <v>367</v>
      </c>
      <c r="K226" s="410" t="s">
        <v>2220</v>
      </c>
      <c r="L226" s="454"/>
    </row>
    <row r="227" spans="1:12" ht="26.25" hidden="1" x14ac:dyDescent="0.25">
      <c r="A227" s="111">
        <v>221</v>
      </c>
      <c r="B227" s="435" t="s">
        <v>416</v>
      </c>
      <c r="C227" s="421" t="s">
        <v>15</v>
      </c>
      <c r="D227" s="421">
        <v>1</v>
      </c>
      <c r="E227" s="459" t="s">
        <v>465</v>
      </c>
      <c r="F227" s="459" t="s">
        <v>418</v>
      </c>
      <c r="G227" s="453">
        <v>2400000</v>
      </c>
      <c r="H227" s="215">
        <v>0</v>
      </c>
      <c r="I227" s="215" t="s">
        <v>24</v>
      </c>
      <c r="J227" s="215" t="s">
        <v>367</v>
      </c>
      <c r="K227" s="410" t="s">
        <v>2220</v>
      </c>
      <c r="L227" s="454"/>
    </row>
    <row r="228" spans="1:12" ht="26.25" hidden="1" x14ac:dyDescent="0.25">
      <c r="A228" s="111">
        <v>222</v>
      </c>
      <c r="B228" s="435" t="s">
        <v>466</v>
      </c>
      <c r="C228" s="421" t="s">
        <v>15</v>
      </c>
      <c r="D228" s="421">
        <v>1</v>
      </c>
      <c r="E228" s="459" t="s">
        <v>467</v>
      </c>
      <c r="F228" s="459" t="s">
        <v>468</v>
      </c>
      <c r="G228" s="453">
        <v>153140</v>
      </c>
      <c r="H228" s="215">
        <v>0</v>
      </c>
      <c r="I228" s="215" t="s">
        <v>24</v>
      </c>
      <c r="J228" s="215" t="s">
        <v>367</v>
      </c>
      <c r="K228" s="410" t="s">
        <v>2220</v>
      </c>
      <c r="L228" s="454"/>
    </row>
    <row r="229" spans="1:12" ht="26.25" hidden="1" x14ac:dyDescent="0.25">
      <c r="A229" s="111">
        <v>223</v>
      </c>
      <c r="B229" s="457" t="s">
        <v>469</v>
      </c>
      <c r="C229" s="421" t="s">
        <v>15</v>
      </c>
      <c r="D229" s="421">
        <v>1</v>
      </c>
      <c r="E229" s="459" t="s">
        <v>470</v>
      </c>
      <c r="F229" s="459" t="s">
        <v>471</v>
      </c>
      <c r="G229" s="453">
        <v>100000</v>
      </c>
      <c r="H229" s="215">
        <v>0</v>
      </c>
      <c r="I229" s="215" t="s">
        <v>24</v>
      </c>
      <c r="J229" s="215" t="s">
        <v>367</v>
      </c>
      <c r="K229" s="410" t="s">
        <v>2220</v>
      </c>
      <c r="L229" s="454"/>
    </row>
    <row r="230" spans="1:12" ht="26.25" hidden="1" x14ac:dyDescent="0.25">
      <c r="A230" s="111">
        <v>224</v>
      </c>
      <c r="B230" s="460" t="s">
        <v>472</v>
      </c>
      <c r="C230" s="421" t="s">
        <v>15</v>
      </c>
      <c r="D230" s="421">
        <v>1</v>
      </c>
      <c r="E230" s="459" t="s">
        <v>473</v>
      </c>
      <c r="F230" s="125" t="s">
        <v>474</v>
      </c>
      <c r="G230" s="453">
        <v>1815000</v>
      </c>
      <c r="H230" s="215">
        <v>0</v>
      </c>
      <c r="I230" s="215" t="s">
        <v>24</v>
      </c>
      <c r="J230" s="215" t="s">
        <v>367</v>
      </c>
      <c r="K230" s="410" t="s">
        <v>2221</v>
      </c>
      <c r="L230" s="454"/>
    </row>
    <row r="231" spans="1:12" ht="26.25" hidden="1" x14ac:dyDescent="0.25">
      <c r="A231" s="111">
        <v>225</v>
      </c>
      <c r="B231" s="460" t="s">
        <v>472</v>
      </c>
      <c r="C231" s="421" t="s">
        <v>15</v>
      </c>
      <c r="D231" s="421">
        <v>1</v>
      </c>
      <c r="E231" s="459" t="s">
        <v>475</v>
      </c>
      <c r="F231" s="125" t="s">
        <v>474</v>
      </c>
      <c r="G231" s="453">
        <v>1815000</v>
      </c>
      <c r="H231" s="215">
        <v>0</v>
      </c>
      <c r="I231" s="215" t="s">
        <v>24</v>
      </c>
      <c r="J231" s="215" t="s">
        <v>367</v>
      </c>
      <c r="K231" s="410" t="s">
        <v>2221</v>
      </c>
      <c r="L231" s="454"/>
    </row>
    <row r="232" spans="1:12" ht="26.25" hidden="1" x14ac:dyDescent="0.25">
      <c r="A232" s="111">
        <v>226</v>
      </c>
      <c r="B232" s="460" t="s">
        <v>472</v>
      </c>
      <c r="C232" s="421" t="s">
        <v>15</v>
      </c>
      <c r="D232" s="421">
        <v>1</v>
      </c>
      <c r="E232" s="459" t="s">
        <v>476</v>
      </c>
      <c r="F232" s="125" t="s">
        <v>474</v>
      </c>
      <c r="G232" s="453">
        <v>1815000</v>
      </c>
      <c r="H232" s="215">
        <v>0</v>
      </c>
      <c r="I232" s="215" t="s">
        <v>24</v>
      </c>
      <c r="J232" s="215" t="s">
        <v>367</v>
      </c>
      <c r="K232" s="410" t="s">
        <v>2221</v>
      </c>
      <c r="L232" s="454"/>
    </row>
    <row r="233" spans="1:12" ht="26.25" hidden="1" x14ac:dyDescent="0.25">
      <c r="A233" s="111">
        <v>227</v>
      </c>
      <c r="B233" s="460" t="s">
        <v>472</v>
      </c>
      <c r="C233" s="421" t="s">
        <v>15</v>
      </c>
      <c r="D233" s="421">
        <v>1</v>
      </c>
      <c r="E233" s="459" t="s">
        <v>477</v>
      </c>
      <c r="F233" s="125" t="s">
        <v>474</v>
      </c>
      <c r="G233" s="453">
        <v>1815000</v>
      </c>
      <c r="H233" s="215">
        <v>0</v>
      </c>
      <c r="I233" s="215" t="s">
        <v>24</v>
      </c>
      <c r="J233" s="215" t="s">
        <v>367</v>
      </c>
      <c r="K233" s="410" t="s">
        <v>2221</v>
      </c>
      <c r="L233" s="454"/>
    </row>
    <row r="234" spans="1:12" ht="26.25" hidden="1" x14ac:dyDescent="0.25">
      <c r="A234" s="111">
        <v>228</v>
      </c>
      <c r="B234" s="460" t="s">
        <v>472</v>
      </c>
      <c r="C234" s="421" t="s">
        <v>15</v>
      </c>
      <c r="D234" s="421">
        <v>1</v>
      </c>
      <c r="E234" s="459" t="s">
        <v>478</v>
      </c>
      <c r="F234" s="125" t="s">
        <v>474</v>
      </c>
      <c r="G234" s="453">
        <v>1815000</v>
      </c>
      <c r="H234" s="215">
        <v>0</v>
      </c>
      <c r="I234" s="215" t="s">
        <v>24</v>
      </c>
      <c r="J234" s="215" t="s">
        <v>367</v>
      </c>
      <c r="K234" s="410" t="s">
        <v>2221</v>
      </c>
      <c r="L234" s="454"/>
    </row>
    <row r="235" spans="1:12" ht="26.25" hidden="1" x14ac:dyDescent="0.25">
      <c r="A235" s="111">
        <v>229</v>
      </c>
      <c r="B235" s="460" t="s">
        <v>472</v>
      </c>
      <c r="C235" s="421" t="s">
        <v>15</v>
      </c>
      <c r="D235" s="421">
        <v>1</v>
      </c>
      <c r="E235" s="459" t="s">
        <v>479</v>
      </c>
      <c r="F235" s="125" t="s">
        <v>474</v>
      </c>
      <c r="G235" s="453">
        <v>1815000</v>
      </c>
      <c r="H235" s="215">
        <v>0</v>
      </c>
      <c r="I235" s="215" t="s">
        <v>24</v>
      </c>
      <c r="J235" s="215" t="s">
        <v>367</v>
      </c>
      <c r="K235" s="410" t="s">
        <v>2221</v>
      </c>
      <c r="L235" s="454"/>
    </row>
    <row r="236" spans="1:12" ht="26.25" hidden="1" x14ac:dyDescent="0.25">
      <c r="A236" s="111">
        <v>230</v>
      </c>
      <c r="B236" s="460" t="s">
        <v>472</v>
      </c>
      <c r="C236" s="421" t="s">
        <v>15</v>
      </c>
      <c r="D236" s="421">
        <v>1</v>
      </c>
      <c r="E236" s="459" t="s">
        <v>480</v>
      </c>
      <c r="F236" s="125" t="s">
        <v>474</v>
      </c>
      <c r="G236" s="453">
        <v>1815000</v>
      </c>
      <c r="H236" s="215">
        <v>0</v>
      </c>
      <c r="I236" s="215" t="s">
        <v>24</v>
      </c>
      <c r="J236" s="215" t="s">
        <v>367</v>
      </c>
      <c r="K236" s="410" t="s">
        <v>2221</v>
      </c>
      <c r="L236" s="454"/>
    </row>
    <row r="237" spans="1:12" ht="26.25" hidden="1" x14ac:dyDescent="0.25">
      <c r="A237" s="111">
        <v>231</v>
      </c>
      <c r="B237" s="460" t="s">
        <v>472</v>
      </c>
      <c r="C237" s="421" t="s">
        <v>15</v>
      </c>
      <c r="D237" s="421">
        <v>1</v>
      </c>
      <c r="E237" s="459" t="s">
        <v>481</v>
      </c>
      <c r="F237" s="125" t="s">
        <v>474</v>
      </c>
      <c r="G237" s="453">
        <v>1815000</v>
      </c>
      <c r="H237" s="215">
        <v>0</v>
      </c>
      <c r="I237" s="215" t="s">
        <v>24</v>
      </c>
      <c r="J237" s="215" t="s">
        <v>367</v>
      </c>
      <c r="K237" s="410" t="s">
        <v>2221</v>
      </c>
      <c r="L237" s="454"/>
    </row>
    <row r="238" spans="1:12" ht="26.25" hidden="1" x14ac:dyDescent="0.25">
      <c r="A238" s="111">
        <v>232</v>
      </c>
      <c r="B238" s="460" t="s">
        <v>472</v>
      </c>
      <c r="C238" s="421" t="s">
        <v>15</v>
      </c>
      <c r="D238" s="421">
        <v>1</v>
      </c>
      <c r="E238" s="459" t="s">
        <v>482</v>
      </c>
      <c r="F238" s="125" t="s">
        <v>474</v>
      </c>
      <c r="G238" s="453">
        <v>1815000</v>
      </c>
      <c r="H238" s="215">
        <v>0</v>
      </c>
      <c r="I238" s="215" t="s">
        <v>24</v>
      </c>
      <c r="J238" s="215" t="s">
        <v>367</v>
      </c>
      <c r="K238" s="410" t="s">
        <v>2221</v>
      </c>
      <c r="L238" s="454"/>
    </row>
    <row r="239" spans="1:12" hidden="1" x14ac:dyDescent="0.25">
      <c r="A239" s="111">
        <v>233</v>
      </c>
      <c r="B239" s="539" t="s">
        <v>5341</v>
      </c>
      <c r="C239" s="421" t="s">
        <v>15</v>
      </c>
      <c r="D239" s="421">
        <v>1</v>
      </c>
      <c r="E239" s="421" t="s">
        <v>483</v>
      </c>
      <c r="F239" s="125" t="s">
        <v>484</v>
      </c>
      <c r="G239" s="453">
        <v>49500000</v>
      </c>
      <c r="H239" s="403">
        <v>0</v>
      </c>
      <c r="I239" s="215" t="s">
        <v>457</v>
      </c>
      <c r="J239" s="215" t="s">
        <v>367</v>
      </c>
      <c r="K239" s="428" t="s">
        <v>5342</v>
      </c>
      <c r="L239" s="454"/>
    </row>
    <row r="240" spans="1:12" ht="15" hidden="1" customHeight="1" x14ac:dyDescent="0.25">
      <c r="A240" s="111">
        <v>234</v>
      </c>
      <c r="B240" s="539" t="s">
        <v>485</v>
      </c>
      <c r="C240" s="421" t="s">
        <v>15</v>
      </c>
      <c r="D240" s="421">
        <v>1</v>
      </c>
      <c r="E240" s="428"/>
      <c r="F240" s="125" t="s">
        <v>486</v>
      </c>
      <c r="G240" s="453">
        <v>325000</v>
      </c>
      <c r="H240" s="403">
        <v>0</v>
      </c>
      <c r="I240" s="215" t="s">
        <v>24</v>
      </c>
      <c r="J240" s="215" t="s">
        <v>367</v>
      </c>
      <c r="K240" s="428" t="s">
        <v>5342</v>
      </c>
      <c r="L240" s="454"/>
    </row>
    <row r="241" spans="1:12" hidden="1" x14ac:dyDescent="0.25">
      <c r="A241" s="111">
        <v>235</v>
      </c>
      <c r="B241" s="539" t="s">
        <v>488</v>
      </c>
      <c r="C241" s="421" t="s">
        <v>15</v>
      </c>
      <c r="D241" s="421">
        <v>3</v>
      </c>
      <c r="E241" s="428"/>
      <c r="F241" s="125" t="s">
        <v>489</v>
      </c>
      <c r="G241" s="453">
        <v>1125000</v>
      </c>
      <c r="H241" s="403">
        <v>0</v>
      </c>
      <c r="I241" s="215" t="s">
        <v>24</v>
      </c>
      <c r="J241" s="215" t="s">
        <v>367</v>
      </c>
      <c r="K241" s="428" t="s">
        <v>5342</v>
      </c>
      <c r="L241" s="454"/>
    </row>
    <row r="242" spans="1:12" hidden="1" x14ac:dyDescent="0.25">
      <c r="A242" s="111">
        <v>236</v>
      </c>
      <c r="B242" s="539" t="s">
        <v>490</v>
      </c>
      <c r="C242" s="421" t="s">
        <v>15</v>
      </c>
      <c r="D242" s="421">
        <v>2</v>
      </c>
      <c r="E242" s="428"/>
      <c r="F242" s="125" t="s">
        <v>491</v>
      </c>
      <c r="G242" s="453">
        <v>1125000</v>
      </c>
      <c r="H242" s="403">
        <v>0</v>
      </c>
      <c r="I242" s="215" t="s">
        <v>457</v>
      </c>
      <c r="J242" s="215" t="s">
        <v>367</v>
      </c>
      <c r="K242" s="428" t="s">
        <v>5342</v>
      </c>
      <c r="L242" s="454"/>
    </row>
    <row r="243" spans="1:12" hidden="1" x14ac:dyDescent="0.25">
      <c r="A243" s="111">
        <v>237</v>
      </c>
      <c r="B243" s="539" t="s">
        <v>492</v>
      </c>
      <c r="C243" s="421" t="s">
        <v>15</v>
      </c>
      <c r="D243" s="421">
        <v>3</v>
      </c>
      <c r="E243" s="428"/>
      <c r="F243" s="125" t="s">
        <v>493</v>
      </c>
      <c r="G243" s="453">
        <v>1125000</v>
      </c>
      <c r="H243" s="403">
        <v>0</v>
      </c>
      <c r="I243" s="215" t="s">
        <v>457</v>
      </c>
      <c r="J243" s="215" t="s">
        <v>367</v>
      </c>
      <c r="K243" s="428" t="s">
        <v>5342</v>
      </c>
      <c r="L243" s="454"/>
    </row>
    <row r="244" spans="1:12" hidden="1" x14ac:dyDescent="0.25">
      <c r="A244" s="111">
        <v>238</v>
      </c>
      <c r="B244" s="539" t="s">
        <v>2991</v>
      </c>
      <c r="C244" s="421" t="s">
        <v>15</v>
      </c>
      <c r="D244" s="421">
        <v>6</v>
      </c>
      <c r="E244" s="428"/>
      <c r="F244" s="125" t="s">
        <v>2992</v>
      </c>
      <c r="G244" s="453">
        <v>1125000</v>
      </c>
      <c r="H244" s="403">
        <v>0</v>
      </c>
      <c r="I244" s="215" t="s">
        <v>457</v>
      </c>
      <c r="J244" s="215" t="s">
        <v>367</v>
      </c>
      <c r="K244" s="428" t="s">
        <v>5342</v>
      </c>
      <c r="L244" s="454"/>
    </row>
    <row r="245" spans="1:12" hidden="1" x14ac:dyDescent="0.25">
      <c r="A245" s="111">
        <v>239</v>
      </c>
      <c r="B245" s="539" t="s">
        <v>494</v>
      </c>
      <c r="C245" s="421" t="s">
        <v>15</v>
      </c>
      <c r="D245" s="421">
        <v>1</v>
      </c>
      <c r="E245" s="428"/>
      <c r="F245" s="125" t="s">
        <v>495</v>
      </c>
      <c r="G245" s="453">
        <v>2150000</v>
      </c>
      <c r="H245" s="403">
        <v>0</v>
      </c>
      <c r="I245" s="215" t="s">
        <v>457</v>
      </c>
      <c r="J245" s="215" t="s">
        <v>367</v>
      </c>
      <c r="K245" s="428" t="s">
        <v>5342</v>
      </c>
      <c r="L245" s="454"/>
    </row>
    <row r="246" spans="1:12" ht="38.25" hidden="1" x14ac:dyDescent="0.25">
      <c r="A246" s="111">
        <v>240</v>
      </c>
      <c r="B246" s="468" t="s">
        <v>496</v>
      </c>
      <c r="C246" s="421" t="s">
        <v>15</v>
      </c>
      <c r="D246" s="111">
        <v>1</v>
      </c>
      <c r="E246" s="467" t="s">
        <v>497</v>
      </c>
      <c r="F246" s="158" t="s">
        <v>498</v>
      </c>
      <c r="G246" s="160">
        <v>69850000</v>
      </c>
      <c r="H246" s="215">
        <v>0</v>
      </c>
      <c r="I246" s="116" t="s">
        <v>499</v>
      </c>
      <c r="J246" s="117" t="s">
        <v>52</v>
      </c>
      <c r="K246" s="116" t="s">
        <v>5343</v>
      </c>
      <c r="L246" s="454"/>
    </row>
    <row r="247" spans="1:12" ht="38.25" hidden="1" x14ac:dyDescent="0.25">
      <c r="A247" s="111">
        <v>241</v>
      </c>
      <c r="B247" s="469" t="s">
        <v>500</v>
      </c>
      <c r="C247" s="421" t="s">
        <v>15</v>
      </c>
      <c r="D247" s="111">
        <v>1</v>
      </c>
      <c r="E247" s="467" t="s">
        <v>501</v>
      </c>
      <c r="F247" s="402">
        <v>39944</v>
      </c>
      <c r="G247" s="160">
        <v>17500000</v>
      </c>
      <c r="H247" s="215">
        <v>0</v>
      </c>
      <c r="I247" s="116" t="s">
        <v>502</v>
      </c>
      <c r="J247" s="117" t="s">
        <v>52</v>
      </c>
      <c r="K247" s="116" t="s">
        <v>5343</v>
      </c>
      <c r="L247" s="454"/>
    </row>
    <row r="248" spans="1:12" ht="38.25" hidden="1" x14ac:dyDescent="0.25">
      <c r="A248" s="111">
        <v>242</v>
      </c>
      <c r="B248" s="469" t="s">
        <v>503</v>
      </c>
      <c r="C248" s="421" t="s">
        <v>15</v>
      </c>
      <c r="D248" s="111">
        <v>1</v>
      </c>
      <c r="E248" s="467" t="s">
        <v>504</v>
      </c>
      <c r="F248" s="158" t="s">
        <v>505</v>
      </c>
      <c r="G248" s="160">
        <v>13181880</v>
      </c>
      <c r="H248" s="215">
        <v>0</v>
      </c>
      <c r="I248" s="116" t="s">
        <v>502</v>
      </c>
      <c r="J248" s="117" t="s">
        <v>52</v>
      </c>
      <c r="K248" s="116" t="s">
        <v>5343</v>
      </c>
      <c r="L248" s="454"/>
    </row>
    <row r="249" spans="1:12" ht="38.25" hidden="1" x14ac:dyDescent="0.25">
      <c r="A249" s="111">
        <v>243</v>
      </c>
      <c r="B249" s="155" t="s">
        <v>506</v>
      </c>
      <c r="C249" s="421" t="s">
        <v>15</v>
      </c>
      <c r="D249" s="111">
        <v>1</v>
      </c>
      <c r="E249" s="125" t="s">
        <v>507</v>
      </c>
      <c r="F249" s="158" t="s">
        <v>508</v>
      </c>
      <c r="G249" s="160">
        <v>12700000</v>
      </c>
      <c r="H249" s="215">
        <v>0</v>
      </c>
      <c r="I249" s="116" t="s">
        <v>502</v>
      </c>
      <c r="J249" s="117" t="s">
        <v>52</v>
      </c>
      <c r="K249" s="116" t="s">
        <v>5343</v>
      </c>
      <c r="L249" s="454"/>
    </row>
    <row r="250" spans="1:12" ht="38.25" hidden="1" x14ac:dyDescent="0.25">
      <c r="A250" s="111">
        <v>244</v>
      </c>
      <c r="B250" s="469" t="s">
        <v>61</v>
      </c>
      <c r="C250" s="421" t="s">
        <v>15</v>
      </c>
      <c r="D250" s="111">
        <v>1</v>
      </c>
      <c r="E250" s="467" t="s">
        <v>509</v>
      </c>
      <c r="F250" s="402">
        <v>39395</v>
      </c>
      <c r="G250" s="470">
        <v>18586000</v>
      </c>
      <c r="H250" s="215">
        <v>0</v>
      </c>
      <c r="I250" s="116" t="s">
        <v>502</v>
      </c>
      <c r="J250" s="117" t="s">
        <v>52</v>
      </c>
      <c r="K250" s="116" t="s">
        <v>5343</v>
      </c>
      <c r="L250" s="454"/>
    </row>
    <row r="251" spans="1:12" ht="38.25" hidden="1" x14ac:dyDescent="0.25">
      <c r="A251" s="111">
        <v>245</v>
      </c>
      <c r="B251" s="469" t="s">
        <v>510</v>
      </c>
      <c r="C251" s="421" t="s">
        <v>15</v>
      </c>
      <c r="D251" s="111">
        <v>1</v>
      </c>
      <c r="E251" s="467" t="s">
        <v>511</v>
      </c>
      <c r="F251" s="158" t="s">
        <v>273</v>
      </c>
      <c r="G251" s="160">
        <v>13800000</v>
      </c>
      <c r="H251" s="215">
        <v>0</v>
      </c>
      <c r="I251" s="116" t="s">
        <v>502</v>
      </c>
      <c r="J251" s="117" t="s">
        <v>52</v>
      </c>
      <c r="K251" s="116" t="s">
        <v>5343</v>
      </c>
      <c r="L251" s="454"/>
    </row>
    <row r="252" spans="1:12" ht="38.25" hidden="1" x14ac:dyDescent="0.25">
      <c r="A252" s="111">
        <v>246</v>
      </c>
      <c r="B252" s="469" t="s">
        <v>512</v>
      </c>
      <c r="C252" s="421" t="s">
        <v>15</v>
      </c>
      <c r="D252" s="111">
        <v>1</v>
      </c>
      <c r="E252" s="467" t="s">
        <v>513</v>
      </c>
      <c r="F252" s="467" t="s">
        <v>513</v>
      </c>
      <c r="G252" s="467" t="s">
        <v>513</v>
      </c>
      <c r="H252" s="215">
        <v>0</v>
      </c>
      <c r="I252" s="116" t="s">
        <v>502</v>
      </c>
      <c r="J252" s="117" t="s">
        <v>52</v>
      </c>
      <c r="K252" s="116" t="s">
        <v>5343</v>
      </c>
      <c r="L252" s="454"/>
    </row>
    <row r="253" spans="1:12" hidden="1" x14ac:dyDescent="0.25">
      <c r="A253" s="111">
        <v>247</v>
      </c>
      <c r="B253" s="469" t="s">
        <v>286</v>
      </c>
      <c r="C253" s="421" t="s">
        <v>15</v>
      </c>
      <c r="D253" s="111">
        <v>1</v>
      </c>
      <c r="E253" s="467" t="s">
        <v>514</v>
      </c>
      <c r="F253" s="158" t="s">
        <v>196</v>
      </c>
      <c r="G253" s="471">
        <v>7980000</v>
      </c>
      <c r="H253" s="215">
        <v>0</v>
      </c>
      <c r="I253" s="116" t="s">
        <v>24</v>
      </c>
      <c r="J253" s="117" t="s">
        <v>52</v>
      </c>
      <c r="K253" s="116" t="s">
        <v>5343</v>
      </c>
      <c r="L253" s="454"/>
    </row>
    <row r="254" spans="1:12" hidden="1" x14ac:dyDescent="0.25">
      <c r="A254" s="111">
        <v>248</v>
      </c>
      <c r="B254" s="469" t="s">
        <v>286</v>
      </c>
      <c r="C254" s="421" t="s">
        <v>15</v>
      </c>
      <c r="D254" s="111">
        <v>1</v>
      </c>
      <c r="E254" s="467" t="s">
        <v>515</v>
      </c>
      <c r="F254" s="158" t="s">
        <v>196</v>
      </c>
      <c r="G254" s="471">
        <v>7980000</v>
      </c>
      <c r="H254" s="215">
        <v>0</v>
      </c>
      <c r="I254" s="116" t="s">
        <v>24</v>
      </c>
      <c r="J254" s="117" t="s">
        <v>52</v>
      </c>
      <c r="K254" s="116" t="s">
        <v>5343</v>
      </c>
      <c r="L254" s="454"/>
    </row>
    <row r="255" spans="1:12" hidden="1" x14ac:dyDescent="0.25">
      <c r="A255" s="111">
        <v>249</v>
      </c>
      <c r="B255" s="469" t="s">
        <v>194</v>
      </c>
      <c r="C255" s="421" t="s">
        <v>15</v>
      </c>
      <c r="D255" s="111">
        <v>1</v>
      </c>
      <c r="E255" s="467" t="s">
        <v>516</v>
      </c>
      <c r="F255" s="158" t="s">
        <v>196</v>
      </c>
      <c r="G255" s="471">
        <v>7980000</v>
      </c>
      <c r="H255" s="215">
        <v>0</v>
      </c>
      <c r="I255" s="116" t="s">
        <v>24</v>
      </c>
      <c r="J255" s="117" t="s">
        <v>52</v>
      </c>
      <c r="K255" s="116" t="s">
        <v>5343</v>
      </c>
      <c r="L255" s="454"/>
    </row>
    <row r="256" spans="1:12" hidden="1" x14ac:dyDescent="0.25">
      <c r="A256" s="111">
        <v>250</v>
      </c>
      <c r="B256" s="469" t="s">
        <v>517</v>
      </c>
      <c r="C256" s="421" t="s">
        <v>15</v>
      </c>
      <c r="D256" s="111">
        <v>1</v>
      </c>
      <c r="E256" s="467" t="s">
        <v>518</v>
      </c>
      <c r="F256" s="158" t="s">
        <v>519</v>
      </c>
      <c r="G256" s="471">
        <v>18000000</v>
      </c>
      <c r="H256" s="215">
        <v>0</v>
      </c>
      <c r="I256" s="116" t="s">
        <v>24</v>
      </c>
      <c r="J256" s="117" t="s">
        <v>52</v>
      </c>
      <c r="K256" s="116" t="s">
        <v>5343</v>
      </c>
      <c r="L256" s="454"/>
    </row>
    <row r="257" spans="1:12" hidden="1" x14ac:dyDescent="0.25">
      <c r="A257" s="111">
        <v>251</v>
      </c>
      <c r="B257" s="469" t="s">
        <v>520</v>
      </c>
      <c r="C257" s="421" t="s">
        <v>15</v>
      </c>
      <c r="D257" s="111">
        <v>1</v>
      </c>
      <c r="E257" s="467" t="s">
        <v>521</v>
      </c>
      <c r="F257" s="402">
        <v>39884</v>
      </c>
      <c r="G257" s="471">
        <v>17800000</v>
      </c>
      <c r="H257" s="215">
        <v>0</v>
      </c>
      <c r="I257" s="116" t="s">
        <v>24</v>
      </c>
      <c r="J257" s="117" t="s">
        <v>52</v>
      </c>
      <c r="K257" s="116" t="s">
        <v>5343</v>
      </c>
      <c r="L257" s="454"/>
    </row>
    <row r="258" spans="1:12" hidden="1" x14ac:dyDescent="0.25">
      <c r="A258" s="111">
        <v>252</v>
      </c>
      <c r="B258" s="469" t="s">
        <v>522</v>
      </c>
      <c r="C258" s="421" t="s">
        <v>15</v>
      </c>
      <c r="D258" s="111">
        <v>1</v>
      </c>
      <c r="E258" s="467" t="s">
        <v>523</v>
      </c>
      <c r="F258" s="402">
        <v>39328</v>
      </c>
      <c r="G258" s="471">
        <v>10650000</v>
      </c>
      <c r="H258" s="215">
        <v>0</v>
      </c>
      <c r="I258" s="116" t="s">
        <v>24</v>
      </c>
      <c r="J258" s="117" t="s">
        <v>52</v>
      </c>
      <c r="K258" s="116" t="s">
        <v>5343</v>
      </c>
      <c r="L258" s="454"/>
    </row>
    <row r="259" spans="1:12" ht="25.5" hidden="1" x14ac:dyDescent="0.25">
      <c r="A259" s="111">
        <v>253</v>
      </c>
      <c r="B259" s="469" t="s">
        <v>524</v>
      </c>
      <c r="C259" s="421" t="s">
        <v>15</v>
      </c>
      <c r="D259" s="111">
        <v>1</v>
      </c>
      <c r="E259" s="467" t="s">
        <v>513</v>
      </c>
      <c r="F259" s="158">
        <v>2014</v>
      </c>
      <c r="G259" s="467" t="s">
        <v>513</v>
      </c>
      <c r="H259" s="215">
        <v>0</v>
      </c>
      <c r="I259" s="116" t="s">
        <v>525</v>
      </c>
      <c r="J259" s="117" t="s">
        <v>52</v>
      </c>
      <c r="K259" s="116" t="s">
        <v>5343</v>
      </c>
      <c r="L259" s="454"/>
    </row>
    <row r="260" spans="1:12" hidden="1" x14ac:dyDescent="0.25">
      <c r="A260" s="111">
        <v>254</v>
      </c>
      <c r="B260" s="469" t="s">
        <v>526</v>
      </c>
      <c r="C260" s="421" t="s">
        <v>15</v>
      </c>
      <c r="D260" s="111">
        <v>5</v>
      </c>
      <c r="E260" s="467" t="s">
        <v>513</v>
      </c>
      <c r="F260" s="467" t="s">
        <v>513</v>
      </c>
      <c r="G260" s="467" t="s">
        <v>513</v>
      </c>
      <c r="H260" s="215">
        <v>0</v>
      </c>
      <c r="I260" s="116" t="s">
        <v>24</v>
      </c>
      <c r="J260" s="117" t="s">
        <v>52</v>
      </c>
      <c r="K260" s="116" t="s">
        <v>5343</v>
      </c>
      <c r="L260" s="454"/>
    </row>
    <row r="261" spans="1:12" hidden="1" x14ac:dyDescent="0.25">
      <c r="A261" s="111">
        <v>255</v>
      </c>
      <c r="B261" s="469" t="s">
        <v>527</v>
      </c>
      <c r="C261" s="421" t="s">
        <v>15</v>
      </c>
      <c r="D261" s="111">
        <v>4</v>
      </c>
      <c r="E261" s="467" t="s">
        <v>513</v>
      </c>
      <c r="F261" s="467" t="s">
        <v>513</v>
      </c>
      <c r="G261" s="467" t="s">
        <v>513</v>
      </c>
      <c r="H261" s="215">
        <v>0</v>
      </c>
      <c r="I261" s="116" t="s">
        <v>24</v>
      </c>
      <c r="J261" s="117" t="s">
        <v>52</v>
      </c>
      <c r="K261" s="116" t="s">
        <v>5343</v>
      </c>
      <c r="L261" s="454"/>
    </row>
    <row r="262" spans="1:12" hidden="1" x14ac:dyDescent="0.25">
      <c r="A262" s="111">
        <v>256</v>
      </c>
      <c r="B262" s="469" t="s">
        <v>528</v>
      </c>
      <c r="C262" s="421" t="s">
        <v>15</v>
      </c>
      <c r="D262" s="111">
        <v>5</v>
      </c>
      <c r="E262" s="467" t="s">
        <v>513</v>
      </c>
      <c r="F262" s="467" t="s">
        <v>513</v>
      </c>
      <c r="G262" s="467" t="s">
        <v>513</v>
      </c>
      <c r="H262" s="215">
        <v>0</v>
      </c>
      <c r="I262" s="116" t="s">
        <v>24</v>
      </c>
      <c r="J262" s="117" t="s">
        <v>52</v>
      </c>
      <c r="K262" s="116" t="s">
        <v>5343</v>
      </c>
      <c r="L262" s="454"/>
    </row>
    <row r="263" spans="1:12" hidden="1" x14ac:dyDescent="0.25">
      <c r="A263" s="111">
        <v>257</v>
      </c>
      <c r="B263" s="469" t="s">
        <v>529</v>
      </c>
      <c r="C263" s="421" t="s">
        <v>15</v>
      </c>
      <c r="D263" s="111">
        <v>1</v>
      </c>
      <c r="E263" s="467" t="s">
        <v>513</v>
      </c>
      <c r="F263" s="467" t="s">
        <v>513</v>
      </c>
      <c r="G263" s="467" t="s">
        <v>513</v>
      </c>
      <c r="H263" s="215">
        <v>0</v>
      </c>
      <c r="I263" s="116" t="s">
        <v>24</v>
      </c>
      <c r="J263" s="117" t="s">
        <v>52</v>
      </c>
      <c r="K263" s="116" t="s">
        <v>5343</v>
      </c>
      <c r="L263" s="454"/>
    </row>
    <row r="264" spans="1:12" hidden="1" x14ac:dyDescent="0.25">
      <c r="A264" s="111">
        <v>258</v>
      </c>
      <c r="B264" s="469" t="s">
        <v>530</v>
      </c>
      <c r="C264" s="421" t="s">
        <v>15</v>
      </c>
      <c r="D264" s="111">
        <v>1</v>
      </c>
      <c r="E264" s="467" t="s">
        <v>513</v>
      </c>
      <c r="F264" s="467" t="s">
        <v>513</v>
      </c>
      <c r="G264" s="467" t="s">
        <v>513</v>
      </c>
      <c r="H264" s="215">
        <v>0</v>
      </c>
      <c r="I264" s="116" t="s">
        <v>24</v>
      </c>
      <c r="J264" s="117" t="s">
        <v>52</v>
      </c>
      <c r="K264" s="116" t="s">
        <v>5343</v>
      </c>
      <c r="L264" s="454"/>
    </row>
    <row r="265" spans="1:12" hidden="1" x14ac:dyDescent="0.25">
      <c r="A265" s="111">
        <v>259</v>
      </c>
      <c r="B265" s="469" t="s">
        <v>531</v>
      </c>
      <c r="C265" s="421" t="s">
        <v>15</v>
      </c>
      <c r="D265" s="111">
        <v>2</v>
      </c>
      <c r="E265" s="467" t="s">
        <v>513</v>
      </c>
      <c r="F265" s="467" t="s">
        <v>513</v>
      </c>
      <c r="G265" s="467" t="s">
        <v>513</v>
      </c>
      <c r="H265" s="215">
        <v>0</v>
      </c>
      <c r="I265" s="116" t="s">
        <v>24</v>
      </c>
      <c r="J265" s="117" t="s">
        <v>52</v>
      </c>
      <c r="K265" s="116" t="s">
        <v>5343</v>
      </c>
      <c r="L265" s="454"/>
    </row>
    <row r="266" spans="1:12" hidden="1" x14ac:dyDescent="0.25">
      <c r="A266" s="111">
        <v>260</v>
      </c>
      <c r="B266" s="469" t="s">
        <v>532</v>
      </c>
      <c r="C266" s="421" t="s">
        <v>15</v>
      </c>
      <c r="D266" s="111">
        <v>1</v>
      </c>
      <c r="E266" s="467" t="s">
        <v>533</v>
      </c>
      <c r="F266" s="467" t="s">
        <v>534</v>
      </c>
      <c r="G266" s="472">
        <v>41895000</v>
      </c>
      <c r="H266" s="215">
        <v>0</v>
      </c>
      <c r="I266" s="116" t="s">
        <v>24</v>
      </c>
      <c r="J266" s="117" t="s">
        <v>52</v>
      </c>
      <c r="K266" s="116" t="s">
        <v>5343</v>
      </c>
      <c r="L266" s="454"/>
    </row>
    <row r="267" spans="1:12" hidden="1" x14ac:dyDescent="0.25">
      <c r="A267" s="111">
        <v>261</v>
      </c>
      <c r="B267" s="164" t="s">
        <v>535</v>
      </c>
      <c r="C267" s="421" t="s">
        <v>15</v>
      </c>
      <c r="D267" s="111">
        <v>1</v>
      </c>
      <c r="E267" s="467" t="s">
        <v>513</v>
      </c>
      <c r="F267" s="467" t="s">
        <v>513</v>
      </c>
      <c r="G267" s="467" t="s">
        <v>513</v>
      </c>
      <c r="H267" s="215">
        <v>0</v>
      </c>
      <c r="I267" s="116" t="s">
        <v>24</v>
      </c>
      <c r="J267" s="117" t="s">
        <v>52</v>
      </c>
      <c r="K267" s="116" t="s">
        <v>5343</v>
      </c>
      <c r="L267" s="454"/>
    </row>
    <row r="268" spans="1:12" ht="25.5" hidden="1" x14ac:dyDescent="0.25">
      <c r="A268" s="111">
        <v>262</v>
      </c>
      <c r="B268" s="407" t="s">
        <v>3306</v>
      </c>
      <c r="C268" s="421" t="s">
        <v>15</v>
      </c>
      <c r="D268" s="111">
        <v>1</v>
      </c>
      <c r="E268" s="546" t="s">
        <v>5398</v>
      </c>
      <c r="F268" s="467" t="s">
        <v>2325</v>
      </c>
      <c r="G268" s="547">
        <v>16941100</v>
      </c>
      <c r="H268" s="215">
        <v>0</v>
      </c>
      <c r="I268" s="116" t="s">
        <v>24</v>
      </c>
      <c r="J268" s="117" t="s">
        <v>18</v>
      </c>
      <c r="K268" s="116" t="s">
        <v>5366</v>
      </c>
      <c r="L268" s="454"/>
    </row>
    <row r="269" spans="1:12" ht="38.25" hidden="1" x14ac:dyDescent="0.25">
      <c r="A269" s="111">
        <v>263</v>
      </c>
      <c r="B269" s="407" t="s">
        <v>5400</v>
      </c>
      <c r="C269" s="421" t="s">
        <v>15</v>
      </c>
      <c r="D269" s="111">
        <v>1</v>
      </c>
      <c r="E269" s="546" t="s">
        <v>5399</v>
      </c>
      <c r="F269" s="548">
        <v>42158</v>
      </c>
      <c r="G269" s="547">
        <v>25820300</v>
      </c>
      <c r="H269" s="215">
        <v>0</v>
      </c>
      <c r="I269" s="116" t="s">
        <v>24</v>
      </c>
      <c r="J269" s="117" t="s">
        <v>18</v>
      </c>
      <c r="K269" s="116" t="s">
        <v>5366</v>
      </c>
      <c r="L269" s="454"/>
    </row>
    <row r="270" spans="1:12" ht="25.5" hidden="1" x14ac:dyDescent="0.25">
      <c r="A270" s="111">
        <v>264</v>
      </c>
      <c r="B270" s="407" t="s">
        <v>5402</v>
      </c>
      <c r="C270" s="421" t="s">
        <v>15</v>
      </c>
      <c r="D270" s="111">
        <v>1</v>
      </c>
      <c r="E270" s="546" t="s">
        <v>5401</v>
      </c>
      <c r="F270" s="548">
        <v>40644</v>
      </c>
      <c r="G270" s="547">
        <v>12700000</v>
      </c>
      <c r="H270" s="215">
        <v>0</v>
      </c>
      <c r="I270" s="116" t="s">
        <v>24</v>
      </c>
      <c r="J270" s="117" t="s">
        <v>18</v>
      </c>
      <c r="K270" s="116" t="s">
        <v>5366</v>
      </c>
      <c r="L270" s="454"/>
    </row>
    <row r="271" spans="1:12" ht="25.5" hidden="1" x14ac:dyDescent="0.25">
      <c r="A271" s="111">
        <v>265</v>
      </c>
      <c r="B271" s="407" t="s">
        <v>1764</v>
      </c>
      <c r="C271" s="421" t="s">
        <v>15</v>
      </c>
      <c r="D271" s="111">
        <v>1</v>
      </c>
      <c r="E271" s="546" t="s">
        <v>5403</v>
      </c>
      <c r="F271" s="467" t="s">
        <v>299</v>
      </c>
      <c r="G271" s="547">
        <v>19685000</v>
      </c>
      <c r="H271" s="215">
        <v>0</v>
      </c>
      <c r="I271" s="116" t="s">
        <v>24</v>
      </c>
      <c r="J271" s="117" t="s">
        <v>18</v>
      </c>
      <c r="K271" s="116" t="s">
        <v>5366</v>
      </c>
      <c r="L271" s="454"/>
    </row>
    <row r="272" spans="1:12" ht="25.5" hidden="1" x14ac:dyDescent="0.25">
      <c r="A272" s="111">
        <v>266</v>
      </c>
      <c r="B272" s="407" t="s">
        <v>1062</v>
      </c>
      <c r="C272" s="421" t="s">
        <v>15</v>
      </c>
      <c r="D272" s="111">
        <v>1</v>
      </c>
      <c r="E272" s="546" t="s">
        <v>5404</v>
      </c>
      <c r="F272" s="467" t="s">
        <v>299</v>
      </c>
      <c r="G272" s="547">
        <v>19685000</v>
      </c>
      <c r="H272" s="215">
        <v>0</v>
      </c>
      <c r="I272" s="116" t="s">
        <v>24</v>
      </c>
      <c r="J272" s="117" t="s">
        <v>18</v>
      </c>
      <c r="K272" s="116" t="s">
        <v>5366</v>
      </c>
      <c r="L272" s="454"/>
    </row>
    <row r="273" spans="1:12" ht="25.5" hidden="1" x14ac:dyDescent="0.25">
      <c r="A273" s="111">
        <v>267</v>
      </c>
      <c r="B273" s="407" t="s">
        <v>5406</v>
      </c>
      <c r="C273" s="421" t="s">
        <v>15</v>
      </c>
      <c r="D273" s="111">
        <v>1</v>
      </c>
      <c r="E273" s="546" t="s">
        <v>5405</v>
      </c>
      <c r="F273" s="549" t="s">
        <v>5415</v>
      </c>
      <c r="G273" s="547">
        <v>14960000</v>
      </c>
      <c r="H273" s="215">
        <v>0</v>
      </c>
      <c r="I273" s="116" t="s">
        <v>24</v>
      </c>
      <c r="J273" s="117" t="s">
        <v>18</v>
      </c>
      <c r="K273" s="116" t="s">
        <v>5366</v>
      </c>
      <c r="L273" s="454"/>
    </row>
    <row r="274" spans="1:12" ht="25.5" hidden="1" x14ac:dyDescent="0.25">
      <c r="A274" s="111">
        <v>268</v>
      </c>
      <c r="B274" s="407" t="s">
        <v>5406</v>
      </c>
      <c r="C274" s="421" t="s">
        <v>15</v>
      </c>
      <c r="D274" s="111">
        <v>1</v>
      </c>
      <c r="E274" s="546" t="s">
        <v>5407</v>
      </c>
      <c r="F274" s="548">
        <v>41466</v>
      </c>
      <c r="G274" s="547">
        <v>14960000</v>
      </c>
      <c r="H274" s="215">
        <v>0</v>
      </c>
      <c r="I274" s="116" t="s">
        <v>24</v>
      </c>
      <c r="J274" s="117" t="s">
        <v>18</v>
      </c>
      <c r="K274" s="116" t="s">
        <v>5366</v>
      </c>
      <c r="L274" s="454"/>
    </row>
    <row r="275" spans="1:12" ht="25.5" hidden="1" x14ac:dyDescent="0.25">
      <c r="A275" s="111">
        <v>269</v>
      </c>
      <c r="B275" s="407" t="s">
        <v>5409</v>
      </c>
      <c r="C275" s="421" t="s">
        <v>15</v>
      </c>
      <c r="D275" s="111">
        <v>1</v>
      </c>
      <c r="E275" s="546" t="s">
        <v>5408</v>
      </c>
      <c r="F275" s="548">
        <v>41284</v>
      </c>
      <c r="G275" s="547">
        <v>3223000</v>
      </c>
      <c r="H275" s="215">
        <v>0</v>
      </c>
      <c r="I275" s="116" t="s">
        <v>24</v>
      </c>
      <c r="J275" s="117" t="s">
        <v>18</v>
      </c>
      <c r="K275" s="116" t="s">
        <v>5366</v>
      </c>
      <c r="L275" s="454"/>
    </row>
    <row r="276" spans="1:12" ht="25.5" hidden="1" x14ac:dyDescent="0.25">
      <c r="A276" s="111">
        <v>270</v>
      </c>
      <c r="B276" s="407" t="s">
        <v>5409</v>
      </c>
      <c r="C276" s="421" t="s">
        <v>15</v>
      </c>
      <c r="D276" s="111">
        <v>1</v>
      </c>
      <c r="E276" s="546" t="s">
        <v>5410</v>
      </c>
      <c r="F276" s="548">
        <v>41284</v>
      </c>
      <c r="G276" s="547">
        <v>3223000</v>
      </c>
      <c r="H276" s="215">
        <v>0</v>
      </c>
      <c r="I276" s="116" t="s">
        <v>24</v>
      </c>
      <c r="J276" s="117" t="s">
        <v>18</v>
      </c>
      <c r="K276" s="116" t="s">
        <v>5366</v>
      </c>
      <c r="L276" s="454"/>
    </row>
    <row r="277" spans="1:12" ht="25.5" hidden="1" x14ac:dyDescent="0.25">
      <c r="A277" s="111">
        <v>271</v>
      </c>
      <c r="B277" s="407" t="s">
        <v>5409</v>
      </c>
      <c r="C277" s="421" t="s">
        <v>15</v>
      </c>
      <c r="D277" s="111">
        <v>1</v>
      </c>
      <c r="E277" s="546" t="s">
        <v>5411</v>
      </c>
      <c r="F277" s="548">
        <v>41284</v>
      </c>
      <c r="G277" s="547">
        <v>3223000</v>
      </c>
      <c r="H277" s="215">
        <v>0</v>
      </c>
      <c r="I277" s="116" t="s">
        <v>24</v>
      </c>
      <c r="J277" s="117" t="s">
        <v>18</v>
      </c>
      <c r="K277" s="116" t="s">
        <v>5366</v>
      </c>
      <c r="L277" s="454"/>
    </row>
    <row r="278" spans="1:12" ht="25.5" hidden="1" x14ac:dyDescent="0.25">
      <c r="A278" s="111">
        <v>272</v>
      </c>
      <c r="B278" s="407" t="s">
        <v>5409</v>
      </c>
      <c r="C278" s="421" t="s">
        <v>15</v>
      </c>
      <c r="D278" s="111">
        <v>1</v>
      </c>
      <c r="E278" s="546" t="s">
        <v>5412</v>
      </c>
      <c r="F278" s="548">
        <v>41284</v>
      </c>
      <c r="G278" s="547">
        <v>3223000</v>
      </c>
      <c r="H278" s="215">
        <v>0</v>
      </c>
      <c r="I278" s="116" t="s">
        <v>24</v>
      </c>
      <c r="J278" s="117" t="s">
        <v>18</v>
      </c>
      <c r="K278" s="116" t="s">
        <v>5366</v>
      </c>
      <c r="L278" s="454"/>
    </row>
    <row r="279" spans="1:12" hidden="1" x14ac:dyDescent="0.25">
      <c r="A279" s="111">
        <v>273</v>
      </c>
      <c r="B279" s="465" t="s">
        <v>537</v>
      </c>
      <c r="C279" s="215" t="s">
        <v>62</v>
      </c>
      <c r="D279" s="215">
        <v>1</v>
      </c>
      <c r="E279" s="158" t="s">
        <v>538</v>
      </c>
      <c r="F279" s="158" t="s">
        <v>539</v>
      </c>
      <c r="G279" s="384">
        <v>7000000</v>
      </c>
      <c r="H279" s="215">
        <v>0</v>
      </c>
      <c r="I279" s="151" t="s">
        <v>540</v>
      </c>
      <c r="J279" s="116" t="s">
        <v>52</v>
      </c>
      <c r="K279" s="454" t="s">
        <v>5344</v>
      </c>
      <c r="L279" s="454"/>
    </row>
    <row r="280" spans="1:12" hidden="1" x14ac:dyDescent="0.25">
      <c r="A280" s="111">
        <v>274</v>
      </c>
      <c r="B280" s="465" t="s">
        <v>541</v>
      </c>
      <c r="C280" s="215" t="s">
        <v>62</v>
      </c>
      <c r="D280" s="215">
        <v>1</v>
      </c>
      <c r="E280" s="158" t="s">
        <v>542</v>
      </c>
      <c r="F280" s="158" t="s">
        <v>543</v>
      </c>
      <c r="G280" s="384">
        <v>4900000</v>
      </c>
      <c r="H280" s="215">
        <v>0</v>
      </c>
      <c r="I280" s="151" t="s">
        <v>540</v>
      </c>
      <c r="J280" s="116" t="s">
        <v>52</v>
      </c>
      <c r="K280" s="454" t="s">
        <v>5344</v>
      </c>
      <c r="L280" s="454"/>
    </row>
    <row r="281" spans="1:12" hidden="1" x14ac:dyDescent="0.25">
      <c r="A281" s="111">
        <v>275</v>
      </c>
      <c r="B281" s="465" t="s">
        <v>541</v>
      </c>
      <c r="C281" s="215" t="s">
        <v>62</v>
      </c>
      <c r="D281" s="215">
        <v>1</v>
      </c>
      <c r="E281" s="158" t="s">
        <v>544</v>
      </c>
      <c r="F281" s="158" t="s">
        <v>543</v>
      </c>
      <c r="G281" s="384">
        <v>4900000</v>
      </c>
      <c r="H281" s="215">
        <v>0</v>
      </c>
      <c r="I281" s="151" t="s">
        <v>540</v>
      </c>
      <c r="J281" s="116" t="s">
        <v>52</v>
      </c>
      <c r="K281" s="454" t="s">
        <v>5344</v>
      </c>
      <c r="L281" s="454"/>
    </row>
    <row r="282" spans="1:12" hidden="1" x14ac:dyDescent="0.25">
      <c r="A282" s="111">
        <v>276</v>
      </c>
      <c r="B282" s="465" t="s">
        <v>541</v>
      </c>
      <c r="C282" s="215" t="s">
        <v>62</v>
      </c>
      <c r="D282" s="215">
        <v>1</v>
      </c>
      <c r="E282" s="125" t="s">
        <v>545</v>
      </c>
      <c r="F282" s="125" t="s">
        <v>543</v>
      </c>
      <c r="G282" s="466">
        <v>4900000</v>
      </c>
      <c r="H282" s="215">
        <v>0</v>
      </c>
      <c r="I282" s="151" t="s">
        <v>540</v>
      </c>
      <c r="J282" s="116" t="s">
        <v>52</v>
      </c>
      <c r="K282" s="454" t="s">
        <v>5344</v>
      </c>
      <c r="L282" s="454"/>
    </row>
    <row r="283" spans="1:12" hidden="1" x14ac:dyDescent="0.25">
      <c r="A283" s="111">
        <v>277</v>
      </c>
      <c r="B283" s="128" t="s">
        <v>546</v>
      </c>
      <c r="C283" s="111" t="s">
        <v>15</v>
      </c>
      <c r="D283" s="215">
        <v>1</v>
      </c>
      <c r="E283" s="158" t="s">
        <v>547</v>
      </c>
      <c r="F283" s="158" t="s">
        <v>543</v>
      </c>
      <c r="G283" s="384">
        <v>4900000</v>
      </c>
      <c r="H283" s="215">
        <v>0</v>
      </c>
      <c r="I283" s="151" t="s">
        <v>540</v>
      </c>
      <c r="J283" s="116" t="s">
        <v>52</v>
      </c>
      <c r="K283" s="454" t="s">
        <v>5344</v>
      </c>
      <c r="L283" s="454"/>
    </row>
    <row r="284" spans="1:12" hidden="1" x14ac:dyDescent="0.25">
      <c r="A284" s="111">
        <v>278</v>
      </c>
      <c r="B284" s="285" t="s">
        <v>548</v>
      </c>
      <c r="C284" s="111" t="s">
        <v>15</v>
      </c>
      <c r="D284" s="215">
        <v>1</v>
      </c>
      <c r="E284" s="158" t="s">
        <v>549</v>
      </c>
      <c r="F284" s="158"/>
      <c r="G284" s="384"/>
      <c r="H284" s="215">
        <v>0</v>
      </c>
      <c r="I284" s="151" t="s">
        <v>540</v>
      </c>
      <c r="J284" s="116" t="s">
        <v>52</v>
      </c>
      <c r="K284" s="454" t="s">
        <v>5344</v>
      </c>
      <c r="L284" s="454"/>
    </row>
    <row r="285" spans="1:12" ht="25.5" hidden="1" x14ac:dyDescent="0.25">
      <c r="A285" s="111">
        <v>279</v>
      </c>
      <c r="B285" s="164" t="s">
        <v>550</v>
      </c>
      <c r="C285" s="215" t="s">
        <v>62</v>
      </c>
      <c r="D285" s="215">
        <v>1</v>
      </c>
      <c r="E285" s="158" t="s">
        <v>551</v>
      </c>
      <c r="F285" s="158" t="s">
        <v>552</v>
      </c>
      <c r="G285" s="384">
        <v>39412591</v>
      </c>
      <c r="H285" s="215">
        <v>0</v>
      </c>
      <c r="I285" s="161" t="s">
        <v>553</v>
      </c>
      <c r="J285" s="116" t="s">
        <v>52</v>
      </c>
      <c r="K285" s="454" t="s">
        <v>5344</v>
      </c>
      <c r="L285" s="454"/>
    </row>
    <row r="286" spans="1:12" ht="25.5" hidden="1" x14ac:dyDescent="0.25">
      <c r="A286" s="111">
        <v>280</v>
      </c>
      <c r="B286" s="164" t="s">
        <v>550</v>
      </c>
      <c r="C286" s="215" t="s">
        <v>62</v>
      </c>
      <c r="D286" s="215">
        <v>1</v>
      </c>
      <c r="E286" s="158" t="s">
        <v>554</v>
      </c>
      <c r="F286" s="158" t="s">
        <v>552</v>
      </c>
      <c r="G286" s="384">
        <v>39412591</v>
      </c>
      <c r="H286" s="215">
        <v>0</v>
      </c>
      <c r="I286" s="161" t="s">
        <v>553</v>
      </c>
      <c r="J286" s="116" t="s">
        <v>52</v>
      </c>
      <c r="K286" s="454" t="s">
        <v>5344</v>
      </c>
      <c r="L286" s="454"/>
    </row>
    <row r="287" spans="1:12" ht="25.5" hidden="1" x14ac:dyDescent="0.25">
      <c r="A287" s="111">
        <v>281</v>
      </c>
      <c r="B287" s="164" t="s">
        <v>550</v>
      </c>
      <c r="C287" s="215" t="s">
        <v>62</v>
      </c>
      <c r="D287" s="215">
        <v>1</v>
      </c>
      <c r="E287" s="158" t="s">
        <v>555</v>
      </c>
      <c r="F287" s="158" t="s">
        <v>552</v>
      </c>
      <c r="G287" s="384">
        <v>39412591</v>
      </c>
      <c r="H287" s="215">
        <v>0</v>
      </c>
      <c r="I287" s="161" t="s">
        <v>553</v>
      </c>
      <c r="J287" s="116" t="s">
        <v>52</v>
      </c>
      <c r="K287" s="454" t="s">
        <v>5344</v>
      </c>
      <c r="L287" s="454"/>
    </row>
    <row r="288" spans="1:12" ht="38.25" hidden="1" x14ac:dyDescent="0.25">
      <c r="A288" s="111">
        <v>282</v>
      </c>
      <c r="B288" s="164" t="s">
        <v>556</v>
      </c>
      <c r="C288" s="111" t="s">
        <v>15</v>
      </c>
      <c r="D288" s="215">
        <v>1</v>
      </c>
      <c r="E288" s="158" t="s">
        <v>557</v>
      </c>
      <c r="F288" s="158" t="s">
        <v>558</v>
      </c>
      <c r="G288" s="384">
        <v>42916000</v>
      </c>
      <c r="H288" s="215">
        <v>0</v>
      </c>
      <c r="I288" s="161" t="s">
        <v>553</v>
      </c>
      <c r="J288" s="116" t="s">
        <v>52</v>
      </c>
      <c r="K288" s="454" t="s">
        <v>5344</v>
      </c>
      <c r="L288" s="454"/>
    </row>
    <row r="289" spans="1:12" hidden="1" x14ac:dyDescent="0.25">
      <c r="A289" s="111">
        <v>283</v>
      </c>
      <c r="B289" s="128" t="s">
        <v>559</v>
      </c>
      <c r="C289" s="111" t="s">
        <v>15</v>
      </c>
      <c r="D289" s="215">
        <v>1</v>
      </c>
      <c r="E289" s="467" t="s">
        <v>560</v>
      </c>
      <c r="F289" s="158" t="s">
        <v>561</v>
      </c>
      <c r="G289" s="384">
        <v>1000000</v>
      </c>
      <c r="H289" s="215">
        <v>0</v>
      </c>
      <c r="I289" s="116" t="s">
        <v>562</v>
      </c>
      <c r="J289" s="215" t="s">
        <v>18</v>
      </c>
      <c r="K289" s="454" t="s">
        <v>5344</v>
      </c>
      <c r="L289" s="454"/>
    </row>
    <row r="290" spans="1:12" hidden="1" x14ac:dyDescent="0.25">
      <c r="A290" s="111">
        <v>284</v>
      </c>
      <c r="B290" s="128" t="s">
        <v>563</v>
      </c>
      <c r="C290" s="111" t="s">
        <v>15</v>
      </c>
      <c r="D290" s="215">
        <v>1</v>
      </c>
      <c r="E290" s="467" t="s">
        <v>564</v>
      </c>
      <c r="F290" s="158" t="s">
        <v>543</v>
      </c>
      <c r="G290" s="384">
        <v>310000</v>
      </c>
      <c r="H290" s="215">
        <v>0</v>
      </c>
      <c r="I290" s="116" t="s">
        <v>562</v>
      </c>
      <c r="J290" s="215" t="s">
        <v>18</v>
      </c>
      <c r="K290" s="454" t="s">
        <v>5344</v>
      </c>
      <c r="L290" s="454"/>
    </row>
    <row r="291" spans="1:12" hidden="1" x14ac:dyDescent="0.25">
      <c r="A291" s="111">
        <v>285</v>
      </c>
      <c r="B291" s="128" t="s">
        <v>565</v>
      </c>
      <c r="C291" s="111" t="s">
        <v>15</v>
      </c>
      <c r="D291" s="215">
        <v>1</v>
      </c>
      <c r="E291" s="467" t="s">
        <v>566</v>
      </c>
      <c r="F291" s="158" t="s">
        <v>543</v>
      </c>
      <c r="G291" s="384">
        <v>1750000</v>
      </c>
      <c r="H291" s="215">
        <v>0</v>
      </c>
      <c r="I291" s="116" t="s">
        <v>562</v>
      </c>
      <c r="J291" s="215" t="s">
        <v>18</v>
      </c>
      <c r="K291" s="454" t="s">
        <v>5344</v>
      </c>
      <c r="L291" s="454"/>
    </row>
    <row r="292" spans="1:12" hidden="1" x14ac:dyDescent="0.25">
      <c r="A292" s="111">
        <v>286</v>
      </c>
      <c r="B292" s="128" t="s">
        <v>565</v>
      </c>
      <c r="C292" s="111" t="s">
        <v>15</v>
      </c>
      <c r="D292" s="215">
        <v>1</v>
      </c>
      <c r="E292" s="467" t="s">
        <v>567</v>
      </c>
      <c r="F292" s="158" t="s">
        <v>283</v>
      </c>
      <c r="G292" s="384">
        <v>1750000</v>
      </c>
      <c r="H292" s="215">
        <v>0</v>
      </c>
      <c r="I292" s="116" t="s">
        <v>562</v>
      </c>
      <c r="J292" s="215" t="s">
        <v>18</v>
      </c>
      <c r="K292" s="454" t="s">
        <v>5344</v>
      </c>
      <c r="L292" s="454"/>
    </row>
    <row r="293" spans="1:12" ht="25.5" hidden="1" x14ac:dyDescent="0.25">
      <c r="A293" s="111">
        <v>287</v>
      </c>
      <c r="B293" s="128" t="s">
        <v>563</v>
      </c>
      <c r="C293" s="111" t="s">
        <v>15</v>
      </c>
      <c r="D293" s="215">
        <v>1</v>
      </c>
      <c r="E293" s="467" t="s">
        <v>568</v>
      </c>
      <c r="F293" s="158" t="s">
        <v>569</v>
      </c>
      <c r="G293" s="384">
        <v>345454</v>
      </c>
      <c r="H293" s="215">
        <v>0</v>
      </c>
      <c r="I293" s="116" t="s">
        <v>570</v>
      </c>
      <c r="J293" s="215" t="s">
        <v>18</v>
      </c>
      <c r="K293" s="454" t="s">
        <v>5344</v>
      </c>
      <c r="L293" s="454"/>
    </row>
    <row r="294" spans="1:12" ht="25.5" hidden="1" x14ac:dyDescent="0.25">
      <c r="A294" s="111">
        <v>288</v>
      </c>
      <c r="B294" s="465" t="s">
        <v>563</v>
      </c>
      <c r="C294" s="111" t="s">
        <v>15</v>
      </c>
      <c r="D294" s="215">
        <v>1</v>
      </c>
      <c r="E294" s="467" t="s">
        <v>571</v>
      </c>
      <c r="F294" s="158" t="s">
        <v>543</v>
      </c>
      <c r="G294" s="384">
        <v>310000</v>
      </c>
      <c r="H294" s="215">
        <v>0</v>
      </c>
      <c r="I294" s="116" t="s">
        <v>570</v>
      </c>
      <c r="J294" s="215" t="s">
        <v>18</v>
      </c>
      <c r="K294" s="454" t="s">
        <v>5344</v>
      </c>
      <c r="L294" s="454"/>
    </row>
    <row r="295" spans="1:12" ht="25.5" hidden="1" x14ac:dyDescent="0.25">
      <c r="A295" s="111">
        <v>289</v>
      </c>
      <c r="B295" s="465" t="s">
        <v>563</v>
      </c>
      <c r="C295" s="111" t="s">
        <v>15</v>
      </c>
      <c r="D295" s="215">
        <v>1</v>
      </c>
      <c r="E295" s="467" t="s">
        <v>572</v>
      </c>
      <c r="F295" s="158" t="s">
        <v>543</v>
      </c>
      <c r="G295" s="384">
        <v>310000</v>
      </c>
      <c r="H295" s="215">
        <v>0</v>
      </c>
      <c r="I295" s="116" t="s">
        <v>570</v>
      </c>
      <c r="J295" s="215" t="s">
        <v>18</v>
      </c>
      <c r="K295" s="454" t="s">
        <v>5344</v>
      </c>
      <c r="L295" s="454"/>
    </row>
    <row r="296" spans="1:12" ht="25.5" hidden="1" x14ac:dyDescent="0.25">
      <c r="A296" s="111">
        <v>290</v>
      </c>
      <c r="B296" s="465" t="s">
        <v>559</v>
      </c>
      <c r="C296" s="111" t="s">
        <v>15</v>
      </c>
      <c r="D296" s="215">
        <v>1</v>
      </c>
      <c r="E296" s="467" t="s">
        <v>573</v>
      </c>
      <c r="F296" s="158" t="s">
        <v>561</v>
      </c>
      <c r="G296" s="384">
        <v>1000000</v>
      </c>
      <c r="H296" s="215">
        <v>0</v>
      </c>
      <c r="I296" s="116" t="s">
        <v>570</v>
      </c>
      <c r="J296" s="215" t="s">
        <v>18</v>
      </c>
      <c r="K296" s="454" t="s">
        <v>5344</v>
      </c>
      <c r="L296" s="454"/>
    </row>
    <row r="297" spans="1:12" ht="25.5" hidden="1" x14ac:dyDescent="0.25">
      <c r="A297" s="111">
        <v>291</v>
      </c>
      <c r="B297" s="465" t="s">
        <v>563</v>
      </c>
      <c r="C297" s="111" t="s">
        <v>15</v>
      </c>
      <c r="D297" s="215">
        <v>1</v>
      </c>
      <c r="E297" s="467" t="s">
        <v>574</v>
      </c>
      <c r="F297" s="158" t="s">
        <v>569</v>
      </c>
      <c r="G297" s="384">
        <v>345454</v>
      </c>
      <c r="H297" s="215">
        <v>0</v>
      </c>
      <c r="I297" s="116" t="s">
        <v>570</v>
      </c>
      <c r="J297" s="215" t="s">
        <v>18</v>
      </c>
      <c r="K297" s="454" t="s">
        <v>5344</v>
      </c>
      <c r="L297" s="454"/>
    </row>
    <row r="298" spans="1:12" hidden="1" x14ac:dyDescent="0.25">
      <c r="A298" s="111">
        <v>292</v>
      </c>
      <c r="B298" s="465" t="s">
        <v>559</v>
      </c>
      <c r="C298" s="111" t="s">
        <v>15</v>
      </c>
      <c r="D298" s="215">
        <v>1</v>
      </c>
      <c r="E298" s="467" t="s">
        <v>575</v>
      </c>
      <c r="F298" s="158" t="s">
        <v>561</v>
      </c>
      <c r="G298" s="384">
        <v>1000000</v>
      </c>
      <c r="H298" s="215">
        <v>0</v>
      </c>
      <c r="I298" s="116" t="s">
        <v>562</v>
      </c>
      <c r="J298" s="215" t="s">
        <v>18</v>
      </c>
      <c r="K298" s="454" t="s">
        <v>5344</v>
      </c>
      <c r="L298" s="454"/>
    </row>
    <row r="299" spans="1:12" hidden="1" x14ac:dyDescent="0.25">
      <c r="A299" s="111">
        <v>293</v>
      </c>
      <c r="B299" s="465" t="s">
        <v>559</v>
      </c>
      <c r="C299" s="111" t="s">
        <v>15</v>
      </c>
      <c r="D299" s="215">
        <v>1</v>
      </c>
      <c r="E299" s="467" t="s">
        <v>576</v>
      </c>
      <c r="F299" s="158" t="s">
        <v>561</v>
      </c>
      <c r="G299" s="384">
        <v>1000000</v>
      </c>
      <c r="H299" s="215">
        <v>0</v>
      </c>
      <c r="I299" s="116" t="s">
        <v>562</v>
      </c>
      <c r="J299" s="215" t="s">
        <v>18</v>
      </c>
      <c r="K299" s="454" t="s">
        <v>5344</v>
      </c>
      <c r="L299" s="454"/>
    </row>
    <row r="300" spans="1:12" hidden="1" x14ac:dyDescent="0.25">
      <c r="A300" s="111">
        <v>294</v>
      </c>
      <c r="B300" s="465" t="s">
        <v>563</v>
      </c>
      <c r="C300" s="111" t="s">
        <v>15</v>
      </c>
      <c r="D300" s="215">
        <v>1</v>
      </c>
      <c r="E300" s="127" t="s">
        <v>577</v>
      </c>
      <c r="F300" s="158" t="s">
        <v>543</v>
      </c>
      <c r="G300" s="384">
        <v>310000</v>
      </c>
      <c r="H300" s="215">
        <v>0</v>
      </c>
      <c r="I300" s="116" t="s">
        <v>562</v>
      </c>
      <c r="J300" s="215" t="s">
        <v>18</v>
      </c>
      <c r="K300" s="454" t="s">
        <v>5344</v>
      </c>
      <c r="L300" s="454"/>
    </row>
    <row r="301" spans="1:12" hidden="1" x14ac:dyDescent="0.25">
      <c r="A301" s="111">
        <v>295</v>
      </c>
      <c r="B301" s="128" t="s">
        <v>563</v>
      </c>
      <c r="C301" s="111" t="s">
        <v>15</v>
      </c>
      <c r="D301" s="215">
        <v>1</v>
      </c>
      <c r="E301" s="467" t="s">
        <v>578</v>
      </c>
      <c r="F301" s="158" t="s">
        <v>569</v>
      </c>
      <c r="G301" s="384">
        <v>345454</v>
      </c>
      <c r="H301" s="215">
        <v>0</v>
      </c>
      <c r="I301" s="116" t="s">
        <v>562</v>
      </c>
      <c r="J301" s="215" t="s">
        <v>18</v>
      </c>
      <c r="K301" s="454" t="s">
        <v>5344</v>
      </c>
      <c r="L301" s="454"/>
    </row>
    <row r="302" spans="1:12" hidden="1" x14ac:dyDescent="0.25">
      <c r="A302" s="111">
        <v>296</v>
      </c>
      <c r="B302" s="128" t="s">
        <v>579</v>
      </c>
      <c r="C302" s="111" t="s">
        <v>15</v>
      </c>
      <c r="D302" s="215">
        <v>1</v>
      </c>
      <c r="E302" s="158" t="s">
        <v>580</v>
      </c>
      <c r="F302" s="158" t="s">
        <v>581</v>
      </c>
      <c r="G302" s="384">
        <v>480000</v>
      </c>
      <c r="H302" s="215">
        <v>0</v>
      </c>
      <c r="I302" s="116" t="s">
        <v>562</v>
      </c>
      <c r="J302" s="215" t="s">
        <v>18</v>
      </c>
      <c r="K302" s="454" t="s">
        <v>5344</v>
      </c>
      <c r="L302" s="454"/>
    </row>
    <row r="303" spans="1:12" hidden="1" x14ac:dyDescent="0.25">
      <c r="A303" s="111">
        <v>297</v>
      </c>
      <c r="B303" s="128" t="s">
        <v>582</v>
      </c>
      <c r="C303" s="111" t="s">
        <v>15</v>
      </c>
      <c r="D303" s="215">
        <v>1</v>
      </c>
      <c r="E303" s="158" t="s">
        <v>583</v>
      </c>
      <c r="F303" s="158" t="s">
        <v>584</v>
      </c>
      <c r="G303" s="384">
        <v>495000</v>
      </c>
      <c r="H303" s="215">
        <v>0</v>
      </c>
      <c r="I303" s="116" t="s">
        <v>585</v>
      </c>
      <c r="J303" s="215" t="s">
        <v>18</v>
      </c>
      <c r="K303" s="454" t="s">
        <v>5344</v>
      </c>
      <c r="L303" s="454"/>
    </row>
    <row r="304" spans="1:12" hidden="1" x14ac:dyDescent="0.25">
      <c r="A304" s="111">
        <v>298</v>
      </c>
      <c r="B304" s="465" t="s">
        <v>582</v>
      </c>
      <c r="C304" s="111" t="s">
        <v>15</v>
      </c>
      <c r="D304" s="215">
        <v>1</v>
      </c>
      <c r="E304" s="158" t="s">
        <v>586</v>
      </c>
      <c r="F304" s="158" t="s">
        <v>543</v>
      </c>
      <c r="G304" s="384">
        <v>545000</v>
      </c>
      <c r="H304" s="215">
        <v>0</v>
      </c>
      <c r="I304" s="116" t="s">
        <v>587</v>
      </c>
      <c r="J304" s="215" t="s">
        <v>18</v>
      </c>
      <c r="K304" s="454" t="s">
        <v>5344</v>
      </c>
      <c r="L304" s="454"/>
    </row>
    <row r="305" spans="1:12" hidden="1" x14ac:dyDescent="0.25">
      <c r="A305" s="111">
        <v>299</v>
      </c>
      <c r="B305" s="465" t="s">
        <v>582</v>
      </c>
      <c r="C305" s="111" t="s">
        <v>15</v>
      </c>
      <c r="D305" s="215">
        <v>1</v>
      </c>
      <c r="E305" s="158" t="s">
        <v>588</v>
      </c>
      <c r="F305" s="158" t="s">
        <v>543</v>
      </c>
      <c r="G305" s="384">
        <v>545000</v>
      </c>
      <c r="H305" s="215">
        <v>0</v>
      </c>
      <c r="I305" s="116" t="s">
        <v>587</v>
      </c>
      <c r="J305" s="215" t="s">
        <v>18</v>
      </c>
      <c r="K305" s="454" t="s">
        <v>5344</v>
      </c>
      <c r="L305" s="454"/>
    </row>
    <row r="306" spans="1:12" hidden="1" x14ac:dyDescent="0.25">
      <c r="A306" s="111">
        <v>300</v>
      </c>
      <c r="B306" s="465" t="s">
        <v>582</v>
      </c>
      <c r="C306" s="111" t="s">
        <v>15</v>
      </c>
      <c r="D306" s="215">
        <v>1</v>
      </c>
      <c r="E306" s="158" t="s">
        <v>589</v>
      </c>
      <c r="F306" s="158" t="s">
        <v>543</v>
      </c>
      <c r="G306" s="384">
        <v>545000</v>
      </c>
      <c r="H306" s="215">
        <v>0</v>
      </c>
      <c r="I306" s="116" t="s">
        <v>587</v>
      </c>
      <c r="J306" s="215" t="s">
        <v>18</v>
      </c>
      <c r="K306" s="454" t="s">
        <v>5344</v>
      </c>
      <c r="L306" s="454"/>
    </row>
    <row r="307" spans="1:12" hidden="1" x14ac:dyDescent="0.25">
      <c r="A307" s="111">
        <v>301</v>
      </c>
      <c r="B307" s="465" t="s">
        <v>582</v>
      </c>
      <c r="C307" s="111" t="s">
        <v>15</v>
      </c>
      <c r="D307" s="215">
        <v>1</v>
      </c>
      <c r="E307" s="158" t="s">
        <v>590</v>
      </c>
      <c r="F307" s="158" t="s">
        <v>543</v>
      </c>
      <c r="G307" s="384">
        <v>545000</v>
      </c>
      <c r="H307" s="215">
        <v>0</v>
      </c>
      <c r="I307" s="116" t="s">
        <v>587</v>
      </c>
      <c r="J307" s="215" t="s">
        <v>18</v>
      </c>
      <c r="K307" s="454" t="s">
        <v>5344</v>
      </c>
      <c r="L307" s="454"/>
    </row>
    <row r="308" spans="1:12" hidden="1" x14ac:dyDescent="0.25">
      <c r="A308" s="111">
        <v>302</v>
      </c>
      <c r="B308" s="465" t="s">
        <v>582</v>
      </c>
      <c r="C308" s="111" t="s">
        <v>15</v>
      </c>
      <c r="D308" s="215">
        <v>1</v>
      </c>
      <c r="E308" s="158" t="s">
        <v>591</v>
      </c>
      <c r="F308" s="158" t="s">
        <v>543</v>
      </c>
      <c r="G308" s="384">
        <v>545000</v>
      </c>
      <c r="H308" s="215">
        <v>0</v>
      </c>
      <c r="I308" s="116" t="s">
        <v>587</v>
      </c>
      <c r="J308" s="215" t="s">
        <v>18</v>
      </c>
      <c r="K308" s="454" t="s">
        <v>5344</v>
      </c>
      <c r="L308" s="454"/>
    </row>
    <row r="309" spans="1:12" hidden="1" x14ac:dyDescent="0.25">
      <c r="A309" s="111">
        <v>303</v>
      </c>
      <c r="B309" s="465" t="s">
        <v>582</v>
      </c>
      <c r="C309" s="111" t="s">
        <v>15</v>
      </c>
      <c r="D309" s="215">
        <v>1</v>
      </c>
      <c r="E309" s="158" t="s">
        <v>592</v>
      </c>
      <c r="F309" s="158" t="s">
        <v>543</v>
      </c>
      <c r="G309" s="384">
        <v>545000</v>
      </c>
      <c r="H309" s="215">
        <v>0</v>
      </c>
      <c r="I309" s="116" t="s">
        <v>587</v>
      </c>
      <c r="J309" s="215" t="s">
        <v>18</v>
      </c>
      <c r="K309" s="454" t="s">
        <v>5344</v>
      </c>
      <c r="L309" s="454"/>
    </row>
    <row r="310" spans="1:12" hidden="1" x14ac:dyDescent="0.25">
      <c r="A310" s="111">
        <v>304</v>
      </c>
      <c r="B310" s="465" t="s">
        <v>582</v>
      </c>
      <c r="C310" s="111" t="s">
        <v>15</v>
      </c>
      <c r="D310" s="215">
        <v>1</v>
      </c>
      <c r="E310" s="158" t="s">
        <v>593</v>
      </c>
      <c r="F310" s="158" t="s">
        <v>543</v>
      </c>
      <c r="G310" s="384">
        <v>545000</v>
      </c>
      <c r="H310" s="215">
        <v>0</v>
      </c>
      <c r="I310" s="116" t="s">
        <v>587</v>
      </c>
      <c r="J310" s="215" t="s">
        <v>18</v>
      </c>
      <c r="K310" s="454" t="s">
        <v>5344</v>
      </c>
      <c r="L310" s="454"/>
    </row>
    <row r="311" spans="1:12" hidden="1" x14ac:dyDescent="0.25">
      <c r="A311" s="111">
        <v>305</v>
      </c>
      <c r="B311" s="465" t="s">
        <v>582</v>
      </c>
      <c r="C311" s="111" t="s">
        <v>15</v>
      </c>
      <c r="D311" s="215">
        <v>1</v>
      </c>
      <c r="E311" s="158" t="s">
        <v>594</v>
      </c>
      <c r="F311" s="158" t="s">
        <v>543</v>
      </c>
      <c r="G311" s="384">
        <v>545000</v>
      </c>
      <c r="H311" s="215">
        <v>0</v>
      </c>
      <c r="I311" s="116" t="s">
        <v>587</v>
      </c>
      <c r="J311" s="215" t="s">
        <v>18</v>
      </c>
      <c r="K311" s="454" t="s">
        <v>5344</v>
      </c>
      <c r="L311" s="454"/>
    </row>
    <row r="312" spans="1:12" hidden="1" x14ac:dyDescent="0.25">
      <c r="A312" s="111">
        <v>306</v>
      </c>
      <c r="B312" s="465" t="s">
        <v>582</v>
      </c>
      <c r="C312" s="111" t="s">
        <v>15</v>
      </c>
      <c r="D312" s="215">
        <v>1</v>
      </c>
      <c r="E312" s="158" t="s">
        <v>595</v>
      </c>
      <c r="F312" s="158" t="s">
        <v>543</v>
      </c>
      <c r="G312" s="384">
        <v>545000</v>
      </c>
      <c r="H312" s="215">
        <v>0</v>
      </c>
      <c r="I312" s="116" t="s">
        <v>587</v>
      </c>
      <c r="J312" s="215" t="s">
        <v>18</v>
      </c>
      <c r="K312" s="454" t="s">
        <v>5344</v>
      </c>
      <c r="L312" s="454"/>
    </row>
    <row r="313" spans="1:12" hidden="1" x14ac:dyDescent="0.25">
      <c r="A313" s="111">
        <v>307</v>
      </c>
      <c r="B313" s="128" t="s">
        <v>596</v>
      </c>
      <c r="C313" s="111" t="s">
        <v>15</v>
      </c>
      <c r="D313" s="215">
        <v>1</v>
      </c>
      <c r="E313" s="158" t="s">
        <v>597</v>
      </c>
      <c r="F313" s="158" t="s">
        <v>543</v>
      </c>
      <c r="G313" s="384">
        <v>2500000</v>
      </c>
      <c r="H313" s="215">
        <v>0</v>
      </c>
      <c r="I313" s="116" t="s">
        <v>553</v>
      </c>
      <c r="J313" s="117" t="s">
        <v>18</v>
      </c>
      <c r="K313" s="454" t="s">
        <v>5344</v>
      </c>
      <c r="L313" s="454"/>
    </row>
    <row r="314" spans="1:12" hidden="1" x14ac:dyDescent="0.25">
      <c r="A314" s="111">
        <v>308</v>
      </c>
      <c r="B314" s="128" t="s">
        <v>598</v>
      </c>
      <c r="C314" s="111" t="s">
        <v>15</v>
      </c>
      <c r="D314" s="215">
        <v>1</v>
      </c>
      <c r="E314" s="158" t="s">
        <v>599</v>
      </c>
      <c r="F314" s="158" t="s">
        <v>581</v>
      </c>
      <c r="G314" s="384">
        <v>880000</v>
      </c>
      <c r="H314" s="215">
        <v>0</v>
      </c>
      <c r="I314" s="116" t="s">
        <v>553</v>
      </c>
      <c r="J314" s="117" t="s">
        <v>18</v>
      </c>
      <c r="K314" s="454" t="s">
        <v>5344</v>
      </c>
      <c r="L314" s="454"/>
    </row>
    <row r="315" spans="1:12" hidden="1" x14ac:dyDescent="0.25">
      <c r="A315" s="111">
        <v>309</v>
      </c>
      <c r="B315" s="133" t="s">
        <v>600</v>
      </c>
      <c r="C315" s="111" t="s">
        <v>15</v>
      </c>
      <c r="D315" s="215">
        <v>1</v>
      </c>
      <c r="E315" s="158" t="s">
        <v>601</v>
      </c>
      <c r="F315" s="158" t="s">
        <v>561</v>
      </c>
      <c r="G315" s="384">
        <v>1700000</v>
      </c>
      <c r="H315" s="215">
        <v>0</v>
      </c>
      <c r="I315" s="116" t="s">
        <v>34</v>
      </c>
      <c r="J315" s="117" t="s">
        <v>18</v>
      </c>
      <c r="K315" s="454" t="s">
        <v>5344</v>
      </c>
      <c r="L315" s="454"/>
    </row>
    <row r="316" spans="1:12" hidden="1" x14ac:dyDescent="0.25">
      <c r="A316" s="111">
        <v>310</v>
      </c>
      <c r="B316" s="128" t="s">
        <v>602</v>
      </c>
      <c r="C316" s="111" t="s">
        <v>15</v>
      </c>
      <c r="D316" s="215">
        <v>1</v>
      </c>
      <c r="E316" s="158" t="s">
        <v>603</v>
      </c>
      <c r="F316" s="158" t="s">
        <v>543</v>
      </c>
      <c r="G316" s="384">
        <v>1700000</v>
      </c>
      <c r="H316" s="215">
        <v>0</v>
      </c>
      <c r="I316" s="116" t="s">
        <v>553</v>
      </c>
      <c r="J316" s="117" t="s">
        <v>18</v>
      </c>
      <c r="K316" s="454" t="s">
        <v>5344</v>
      </c>
      <c r="L316" s="454"/>
    </row>
    <row r="317" spans="1:12" hidden="1" x14ac:dyDescent="0.25">
      <c r="A317" s="111">
        <v>311</v>
      </c>
      <c r="B317" s="465" t="s">
        <v>596</v>
      </c>
      <c r="C317" s="111" t="s">
        <v>15</v>
      </c>
      <c r="D317" s="215">
        <v>1</v>
      </c>
      <c r="E317" s="158" t="s">
        <v>604</v>
      </c>
      <c r="F317" s="158" t="s">
        <v>283</v>
      </c>
      <c r="G317" s="384">
        <v>2500000</v>
      </c>
      <c r="H317" s="215">
        <v>0</v>
      </c>
      <c r="I317" s="116" t="s">
        <v>34</v>
      </c>
      <c r="J317" s="117" t="s">
        <v>18</v>
      </c>
      <c r="K317" s="454" t="s">
        <v>5344</v>
      </c>
      <c r="L317" s="454"/>
    </row>
    <row r="318" spans="1:12" ht="25.5" hidden="1" x14ac:dyDescent="0.25">
      <c r="A318" s="111">
        <v>312</v>
      </c>
      <c r="B318" s="133" t="s">
        <v>605</v>
      </c>
      <c r="C318" s="111" t="s">
        <v>15</v>
      </c>
      <c r="D318" s="215">
        <v>1</v>
      </c>
      <c r="E318" s="158" t="s">
        <v>606</v>
      </c>
      <c r="F318" s="158" t="s">
        <v>552</v>
      </c>
      <c r="G318" s="384">
        <v>4175876</v>
      </c>
      <c r="H318" s="215">
        <v>0</v>
      </c>
      <c r="I318" s="116" t="s">
        <v>34</v>
      </c>
      <c r="J318" s="117" t="s">
        <v>18</v>
      </c>
      <c r="K318" s="454" t="s">
        <v>5344</v>
      </c>
      <c r="L318" s="454"/>
    </row>
    <row r="319" spans="1:12" hidden="1" x14ac:dyDescent="0.25">
      <c r="A319" s="111">
        <v>313</v>
      </c>
      <c r="B319" s="128" t="s">
        <v>607</v>
      </c>
      <c r="C319" s="111" t="s">
        <v>15</v>
      </c>
      <c r="D319" s="215">
        <v>1</v>
      </c>
      <c r="E319" s="158" t="s">
        <v>608</v>
      </c>
      <c r="F319" s="158" t="s">
        <v>543</v>
      </c>
      <c r="G319" s="384">
        <v>1700000</v>
      </c>
      <c r="H319" s="215">
        <v>0</v>
      </c>
      <c r="I319" s="116" t="s">
        <v>34</v>
      </c>
      <c r="J319" s="117" t="s">
        <v>18</v>
      </c>
      <c r="K319" s="454" t="s">
        <v>5344</v>
      </c>
      <c r="L319" s="454"/>
    </row>
    <row r="320" spans="1:12" hidden="1" x14ac:dyDescent="0.25">
      <c r="A320" s="111">
        <v>314</v>
      </c>
      <c r="B320" s="128" t="s">
        <v>600</v>
      </c>
      <c r="C320" s="111" t="s">
        <v>15</v>
      </c>
      <c r="D320" s="215">
        <v>1</v>
      </c>
      <c r="E320" s="158" t="s">
        <v>609</v>
      </c>
      <c r="F320" s="158" t="s">
        <v>561</v>
      </c>
      <c r="G320" s="384">
        <v>1700000</v>
      </c>
      <c r="H320" s="215">
        <v>0</v>
      </c>
      <c r="I320" s="116" t="s">
        <v>34</v>
      </c>
      <c r="J320" s="117" t="s">
        <v>18</v>
      </c>
      <c r="K320" s="454" t="s">
        <v>5344</v>
      </c>
      <c r="L320" s="454"/>
    </row>
    <row r="321" spans="1:12" hidden="1" x14ac:dyDescent="0.25">
      <c r="A321" s="111">
        <v>315</v>
      </c>
      <c r="B321" s="128" t="s">
        <v>600</v>
      </c>
      <c r="C321" s="111" t="s">
        <v>15</v>
      </c>
      <c r="D321" s="215">
        <v>1</v>
      </c>
      <c r="E321" s="158" t="s">
        <v>610</v>
      </c>
      <c r="F321" s="158" t="s">
        <v>561</v>
      </c>
      <c r="G321" s="384">
        <v>1700000</v>
      </c>
      <c r="H321" s="215">
        <v>0</v>
      </c>
      <c r="I321" s="116" t="s">
        <v>34</v>
      </c>
      <c r="J321" s="117" t="s">
        <v>18</v>
      </c>
      <c r="K321" s="454" t="s">
        <v>5344</v>
      </c>
      <c r="L321" s="454"/>
    </row>
    <row r="322" spans="1:12" hidden="1" x14ac:dyDescent="0.25">
      <c r="A322" s="111">
        <v>316</v>
      </c>
      <c r="B322" s="128" t="s">
        <v>611</v>
      </c>
      <c r="C322" s="111" t="s">
        <v>15</v>
      </c>
      <c r="D322" s="215">
        <v>1</v>
      </c>
      <c r="E322" s="158" t="s">
        <v>612</v>
      </c>
      <c r="F322" s="158" t="s">
        <v>543</v>
      </c>
      <c r="G322" s="384">
        <v>1700000</v>
      </c>
      <c r="H322" s="215">
        <v>0</v>
      </c>
      <c r="I322" s="116" t="s">
        <v>34</v>
      </c>
      <c r="J322" s="117" t="s">
        <v>18</v>
      </c>
      <c r="K322" s="454" t="s">
        <v>5344</v>
      </c>
      <c r="L322" s="454"/>
    </row>
    <row r="323" spans="1:12" hidden="1" x14ac:dyDescent="0.25">
      <c r="A323" s="111">
        <v>317</v>
      </c>
      <c r="B323" s="128" t="s">
        <v>598</v>
      </c>
      <c r="C323" s="111" t="s">
        <v>15</v>
      </c>
      <c r="D323" s="215">
        <v>1</v>
      </c>
      <c r="E323" s="158" t="s">
        <v>613</v>
      </c>
      <c r="F323" s="158" t="s">
        <v>581</v>
      </c>
      <c r="G323" s="384">
        <v>880000</v>
      </c>
      <c r="H323" s="215">
        <v>0</v>
      </c>
      <c r="I323" s="116" t="s">
        <v>34</v>
      </c>
      <c r="J323" s="117" t="s">
        <v>18</v>
      </c>
      <c r="K323" s="454" t="s">
        <v>5344</v>
      </c>
      <c r="L323" s="454"/>
    </row>
    <row r="324" spans="1:12" hidden="1" x14ac:dyDescent="0.25">
      <c r="A324" s="111">
        <v>318</v>
      </c>
      <c r="B324" s="133" t="s">
        <v>600</v>
      </c>
      <c r="C324" s="111" t="s">
        <v>15</v>
      </c>
      <c r="D324" s="215">
        <v>1</v>
      </c>
      <c r="E324" s="158" t="s">
        <v>614</v>
      </c>
      <c r="F324" s="158" t="s">
        <v>561</v>
      </c>
      <c r="G324" s="384">
        <v>1700000</v>
      </c>
      <c r="H324" s="215">
        <v>0</v>
      </c>
      <c r="I324" s="116" t="s">
        <v>34</v>
      </c>
      <c r="J324" s="117" t="s">
        <v>18</v>
      </c>
      <c r="K324" s="454" t="s">
        <v>5344</v>
      </c>
      <c r="L324" s="454"/>
    </row>
    <row r="325" spans="1:12" ht="25.5" hidden="1" x14ac:dyDescent="0.25">
      <c r="A325" s="111">
        <v>319</v>
      </c>
      <c r="B325" s="133" t="s">
        <v>605</v>
      </c>
      <c r="C325" s="111" t="s">
        <v>15</v>
      </c>
      <c r="D325" s="215">
        <v>1</v>
      </c>
      <c r="E325" s="158" t="s">
        <v>615</v>
      </c>
      <c r="F325" s="158" t="s">
        <v>552</v>
      </c>
      <c r="G325" s="384">
        <v>4175876</v>
      </c>
      <c r="H325" s="215">
        <v>0</v>
      </c>
      <c r="I325" s="116" t="s">
        <v>34</v>
      </c>
      <c r="J325" s="117" t="s">
        <v>18</v>
      </c>
      <c r="K325" s="454" t="s">
        <v>5344</v>
      </c>
      <c r="L325" s="454"/>
    </row>
    <row r="326" spans="1:12" ht="25.5" hidden="1" x14ac:dyDescent="0.25">
      <c r="A326" s="111">
        <v>320</v>
      </c>
      <c r="B326" s="164" t="s">
        <v>605</v>
      </c>
      <c r="C326" s="111" t="s">
        <v>15</v>
      </c>
      <c r="D326" s="215">
        <v>1</v>
      </c>
      <c r="E326" s="158" t="s">
        <v>616</v>
      </c>
      <c r="F326" s="158" t="s">
        <v>552</v>
      </c>
      <c r="G326" s="384">
        <v>4175876</v>
      </c>
      <c r="H326" s="215">
        <v>0</v>
      </c>
      <c r="I326" s="116" t="s">
        <v>34</v>
      </c>
      <c r="J326" s="117" t="s">
        <v>18</v>
      </c>
      <c r="K326" s="454" t="s">
        <v>5344</v>
      </c>
      <c r="L326" s="454"/>
    </row>
    <row r="327" spans="1:12" hidden="1" x14ac:dyDescent="0.25">
      <c r="A327" s="111">
        <v>321</v>
      </c>
      <c r="B327" s="285" t="s">
        <v>600</v>
      </c>
      <c r="C327" s="111" t="s">
        <v>15</v>
      </c>
      <c r="D327" s="215">
        <v>1</v>
      </c>
      <c r="E327" s="151" t="s">
        <v>549</v>
      </c>
      <c r="F327" s="158"/>
      <c r="G327" s="384"/>
      <c r="H327" s="215">
        <v>0</v>
      </c>
      <c r="I327" s="116" t="s">
        <v>34</v>
      </c>
      <c r="J327" s="117" t="s">
        <v>18</v>
      </c>
      <c r="K327" s="454" t="s">
        <v>5344</v>
      </c>
      <c r="L327" s="454"/>
    </row>
    <row r="328" spans="1:12" hidden="1" x14ac:dyDescent="0.25">
      <c r="A328" s="111">
        <v>322</v>
      </c>
      <c r="B328" s="285" t="s">
        <v>600</v>
      </c>
      <c r="C328" s="111" t="s">
        <v>15</v>
      </c>
      <c r="D328" s="215">
        <v>1</v>
      </c>
      <c r="E328" s="151" t="s">
        <v>549</v>
      </c>
      <c r="F328" s="158"/>
      <c r="G328" s="384"/>
      <c r="H328" s="215">
        <v>0</v>
      </c>
      <c r="I328" s="116" t="s">
        <v>34</v>
      </c>
      <c r="J328" s="117" t="s">
        <v>18</v>
      </c>
      <c r="K328" s="454" t="s">
        <v>5344</v>
      </c>
      <c r="L328" s="454"/>
    </row>
    <row r="329" spans="1:12" hidden="1" x14ac:dyDescent="0.25">
      <c r="A329" s="111">
        <v>323</v>
      </c>
      <c r="B329" s="285" t="s">
        <v>600</v>
      </c>
      <c r="C329" s="111" t="s">
        <v>15</v>
      </c>
      <c r="D329" s="215">
        <v>1</v>
      </c>
      <c r="E329" s="151" t="s">
        <v>549</v>
      </c>
      <c r="F329" s="158"/>
      <c r="G329" s="384"/>
      <c r="H329" s="215">
        <v>0</v>
      </c>
      <c r="I329" s="116" t="s">
        <v>34</v>
      </c>
      <c r="J329" s="117" t="s">
        <v>18</v>
      </c>
      <c r="K329" s="454" t="s">
        <v>5344</v>
      </c>
      <c r="L329" s="454"/>
    </row>
    <row r="330" spans="1:12" ht="25.5" hidden="1" x14ac:dyDescent="0.25">
      <c r="A330" s="111">
        <v>324</v>
      </c>
      <c r="B330" s="124" t="s">
        <v>618</v>
      </c>
      <c r="C330" s="215" t="s">
        <v>15</v>
      </c>
      <c r="D330" s="215">
        <v>1</v>
      </c>
      <c r="E330" s="125" t="s">
        <v>619</v>
      </c>
      <c r="F330" s="125" t="s">
        <v>620</v>
      </c>
      <c r="G330" s="473">
        <v>20490000</v>
      </c>
      <c r="H330" s="215">
        <v>0</v>
      </c>
      <c r="I330" s="215" t="s">
        <v>621</v>
      </c>
      <c r="J330" s="215" t="s">
        <v>52</v>
      </c>
      <c r="K330" s="215" t="s">
        <v>5345</v>
      </c>
      <c r="L330" s="454"/>
    </row>
    <row r="331" spans="1:12" ht="25.5" hidden="1" x14ac:dyDescent="0.25">
      <c r="A331" s="111">
        <v>325</v>
      </c>
      <c r="B331" s="124" t="s">
        <v>622</v>
      </c>
      <c r="C331" s="215" t="s">
        <v>15</v>
      </c>
      <c r="D331" s="215">
        <v>1</v>
      </c>
      <c r="E331" s="125" t="s">
        <v>623</v>
      </c>
      <c r="F331" s="125" t="s">
        <v>474</v>
      </c>
      <c r="G331" s="473">
        <v>1815000</v>
      </c>
      <c r="H331" s="215">
        <v>0</v>
      </c>
      <c r="I331" s="215" t="s">
        <v>621</v>
      </c>
      <c r="J331" s="215" t="s">
        <v>18</v>
      </c>
      <c r="K331" s="215" t="s">
        <v>5345</v>
      </c>
      <c r="L331" s="454"/>
    </row>
    <row r="332" spans="1:12" ht="25.5" hidden="1" x14ac:dyDescent="0.25">
      <c r="A332" s="111">
        <v>326</v>
      </c>
      <c r="B332" s="124" t="s">
        <v>472</v>
      </c>
      <c r="C332" s="215" t="s">
        <v>15</v>
      </c>
      <c r="D332" s="215">
        <v>1</v>
      </c>
      <c r="E332" s="125" t="s">
        <v>624</v>
      </c>
      <c r="F332" s="125" t="s">
        <v>474</v>
      </c>
      <c r="G332" s="473">
        <v>1815000</v>
      </c>
      <c r="H332" s="215">
        <v>0</v>
      </c>
      <c r="I332" s="215" t="s">
        <v>621</v>
      </c>
      <c r="J332" s="215" t="s">
        <v>18</v>
      </c>
      <c r="K332" s="215" t="s">
        <v>5345</v>
      </c>
      <c r="L332" s="454"/>
    </row>
    <row r="333" spans="1:12" ht="25.5" hidden="1" x14ac:dyDescent="0.25">
      <c r="A333" s="111">
        <v>327</v>
      </c>
      <c r="B333" s="124" t="s">
        <v>622</v>
      </c>
      <c r="C333" s="215" t="s">
        <v>15</v>
      </c>
      <c r="D333" s="215">
        <v>1</v>
      </c>
      <c r="E333" s="125" t="s">
        <v>625</v>
      </c>
      <c r="F333" s="125" t="s">
        <v>474</v>
      </c>
      <c r="G333" s="473">
        <v>1815000</v>
      </c>
      <c r="H333" s="215">
        <v>0</v>
      </c>
      <c r="I333" s="215" t="s">
        <v>621</v>
      </c>
      <c r="J333" s="215" t="s">
        <v>18</v>
      </c>
      <c r="K333" s="215" t="s">
        <v>5345</v>
      </c>
      <c r="L333" s="454"/>
    </row>
    <row r="334" spans="1:12" hidden="1" x14ac:dyDescent="0.25">
      <c r="A334" s="111">
        <v>328</v>
      </c>
      <c r="B334" s="132" t="s">
        <v>626</v>
      </c>
      <c r="C334" s="215" t="s">
        <v>15</v>
      </c>
      <c r="D334" s="215">
        <v>1</v>
      </c>
      <c r="E334" s="125" t="s">
        <v>627</v>
      </c>
      <c r="F334" s="125" t="s">
        <v>628</v>
      </c>
      <c r="G334" s="473">
        <v>1500000</v>
      </c>
      <c r="H334" s="215">
        <v>0</v>
      </c>
      <c r="I334" s="215" t="s">
        <v>621</v>
      </c>
      <c r="J334" s="215" t="s">
        <v>18</v>
      </c>
      <c r="K334" s="215" t="s">
        <v>5345</v>
      </c>
      <c r="L334" s="454"/>
    </row>
    <row r="335" spans="1:12" ht="25.5" hidden="1" x14ac:dyDescent="0.25">
      <c r="A335" s="111">
        <v>329</v>
      </c>
      <c r="B335" s="124" t="s">
        <v>472</v>
      </c>
      <c r="C335" s="215" t="s">
        <v>15</v>
      </c>
      <c r="D335" s="215">
        <v>1</v>
      </c>
      <c r="E335" s="125" t="s">
        <v>629</v>
      </c>
      <c r="F335" s="125" t="s">
        <v>474</v>
      </c>
      <c r="G335" s="473">
        <v>1815000</v>
      </c>
      <c r="H335" s="215">
        <v>0</v>
      </c>
      <c r="I335" s="215" t="s">
        <v>621</v>
      </c>
      <c r="J335" s="215" t="s">
        <v>18</v>
      </c>
      <c r="K335" s="215" t="s">
        <v>5345</v>
      </c>
      <c r="L335" s="454"/>
    </row>
    <row r="336" spans="1:12" ht="25.5" hidden="1" x14ac:dyDescent="0.25">
      <c r="A336" s="111">
        <v>330</v>
      </c>
      <c r="B336" s="124" t="s">
        <v>472</v>
      </c>
      <c r="C336" s="215" t="s">
        <v>15</v>
      </c>
      <c r="D336" s="215">
        <v>1</v>
      </c>
      <c r="E336" s="125" t="s">
        <v>630</v>
      </c>
      <c r="F336" s="125" t="s">
        <v>474</v>
      </c>
      <c r="G336" s="473">
        <v>1815000</v>
      </c>
      <c r="H336" s="215">
        <v>0</v>
      </c>
      <c r="I336" s="215" t="s">
        <v>621</v>
      </c>
      <c r="J336" s="215" t="s">
        <v>18</v>
      </c>
      <c r="K336" s="215" t="s">
        <v>5345</v>
      </c>
      <c r="L336" s="454"/>
    </row>
    <row r="337" spans="1:12" ht="25.5" hidden="1" x14ac:dyDescent="0.25">
      <c r="A337" s="111">
        <v>331</v>
      </c>
      <c r="B337" s="124" t="s">
        <v>622</v>
      </c>
      <c r="C337" s="215" t="s">
        <v>15</v>
      </c>
      <c r="D337" s="215">
        <v>1</v>
      </c>
      <c r="E337" s="125" t="s">
        <v>631</v>
      </c>
      <c r="F337" s="125" t="s">
        <v>474</v>
      </c>
      <c r="G337" s="473">
        <v>1815000</v>
      </c>
      <c r="H337" s="215">
        <v>0</v>
      </c>
      <c r="I337" s="215" t="s">
        <v>621</v>
      </c>
      <c r="J337" s="215" t="s">
        <v>18</v>
      </c>
      <c r="K337" s="215" t="s">
        <v>5345</v>
      </c>
      <c r="L337" s="454"/>
    </row>
    <row r="338" spans="1:12" ht="25.5" hidden="1" x14ac:dyDescent="0.25">
      <c r="A338" s="111">
        <v>332</v>
      </c>
      <c r="B338" s="124" t="s">
        <v>472</v>
      </c>
      <c r="C338" s="215" t="s">
        <v>15</v>
      </c>
      <c r="D338" s="215">
        <v>1</v>
      </c>
      <c r="E338" s="125" t="s">
        <v>632</v>
      </c>
      <c r="F338" s="125" t="s">
        <v>474</v>
      </c>
      <c r="G338" s="473">
        <v>1815000</v>
      </c>
      <c r="H338" s="215">
        <v>0</v>
      </c>
      <c r="I338" s="215" t="s">
        <v>621</v>
      </c>
      <c r="J338" s="215" t="s">
        <v>18</v>
      </c>
      <c r="K338" s="215" t="s">
        <v>5345</v>
      </c>
      <c r="L338" s="454"/>
    </row>
    <row r="339" spans="1:12" hidden="1" x14ac:dyDescent="0.25">
      <c r="A339" s="111">
        <v>333</v>
      </c>
      <c r="B339" s="132" t="s">
        <v>626</v>
      </c>
      <c r="C339" s="215" t="s">
        <v>15</v>
      </c>
      <c r="D339" s="215">
        <v>1</v>
      </c>
      <c r="E339" s="125" t="s">
        <v>633</v>
      </c>
      <c r="F339" s="125" t="s">
        <v>628</v>
      </c>
      <c r="G339" s="473">
        <v>1500000</v>
      </c>
      <c r="H339" s="215">
        <v>0</v>
      </c>
      <c r="I339" s="215" t="s">
        <v>621</v>
      </c>
      <c r="J339" s="215" t="s">
        <v>18</v>
      </c>
      <c r="K339" s="215" t="s">
        <v>5345</v>
      </c>
      <c r="L339" s="454"/>
    </row>
    <row r="340" spans="1:12" ht="25.5" hidden="1" x14ac:dyDescent="0.25">
      <c r="A340" s="111">
        <v>334</v>
      </c>
      <c r="B340" s="124" t="s">
        <v>472</v>
      </c>
      <c r="C340" s="215" t="s">
        <v>15</v>
      </c>
      <c r="D340" s="215">
        <v>1</v>
      </c>
      <c r="E340" s="125" t="s">
        <v>634</v>
      </c>
      <c r="F340" s="125" t="s">
        <v>474</v>
      </c>
      <c r="G340" s="473">
        <v>1815000</v>
      </c>
      <c r="H340" s="215">
        <v>0</v>
      </c>
      <c r="I340" s="215" t="s">
        <v>621</v>
      </c>
      <c r="J340" s="215" t="s">
        <v>18</v>
      </c>
      <c r="K340" s="215" t="s">
        <v>5345</v>
      </c>
      <c r="L340" s="454"/>
    </row>
    <row r="341" spans="1:12" ht="25.5" hidden="1" x14ac:dyDescent="0.25">
      <c r="A341" s="111">
        <v>335</v>
      </c>
      <c r="B341" s="124" t="s">
        <v>472</v>
      </c>
      <c r="C341" s="215" t="s">
        <v>15</v>
      </c>
      <c r="D341" s="215">
        <v>1</v>
      </c>
      <c r="E341" s="125" t="s">
        <v>635</v>
      </c>
      <c r="F341" s="125" t="s">
        <v>474</v>
      </c>
      <c r="G341" s="473">
        <v>1815000</v>
      </c>
      <c r="H341" s="215">
        <v>0</v>
      </c>
      <c r="I341" s="215" t="s">
        <v>621</v>
      </c>
      <c r="J341" s="215" t="s">
        <v>18</v>
      </c>
      <c r="K341" s="215" t="s">
        <v>5345</v>
      </c>
      <c r="L341" s="454"/>
    </row>
    <row r="342" spans="1:12" ht="25.5" hidden="1" x14ac:dyDescent="0.25">
      <c r="A342" s="111">
        <v>336</v>
      </c>
      <c r="B342" s="124" t="s">
        <v>472</v>
      </c>
      <c r="C342" s="215" t="s">
        <v>15</v>
      </c>
      <c r="D342" s="215">
        <v>1</v>
      </c>
      <c r="E342" s="125" t="s">
        <v>636</v>
      </c>
      <c r="F342" s="125" t="s">
        <v>474</v>
      </c>
      <c r="G342" s="473">
        <v>1815000</v>
      </c>
      <c r="H342" s="215">
        <v>0</v>
      </c>
      <c r="I342" s="215" t="s">
        <v>621</v>
      </c>
      <c r="J342" s="215" t="s">
        <v>18</v>
      </c>
      <c r="K342" s="215" t="s">
        <v>5345</v>
      </c>
      <c r="L342" s="454"/>
    </row>
    <row r="343" spans="1:12" ht="25.5" hidden="1" x14ac:dyDescent="0.25">
      <c r="A343" s="111">
        <v>337</v>
      </c>
      <c r="B343" s="124" t="s">
        <v>472</v>
      </c>
      <c r="C343" s="215" t="s">
        <v>15</v>
      </c>
      <c r="D343" s="215">
        <v>1</v>
      </c>
      <c r="E343" s="125" t="s">
        <v>637</v>
      </c>
      <c r="F343" s="125" t="s">
        <v>474</v>
      </c>
      <c r="G343" s="473">
        <v>1815000</v>
      </c>
      <c r="H343" s="215">
        <v>0</v>
      </c>
      <c r="I343" s="215" t="s">
        <v>621</v>
      </c>
      <c r="J343" s="215" t="s">
        <v>18</v>
      </c>
      <c r="K343" s="215" t="s">
        <v>5345</v>
      </c>
      <c r="L343" s="454"/>
    </row>
    <row r="344" spans="1:12" hidden="1" x14ac:dyDescent="0.25">
      <c r="A344" s="111">
        <v>338</v>
      </c>
      <c r="B344" s="132" t="s">
        <v>626</v>
      </c>
      <c r="C344" s="215" t="s">
        <v>15</v>
      </c>
      <c r="D344" s="215">
        <v>1</v>
      </c>
      <c r="E344" s="125" t="s">
        <v>638</v>
      </c>
      <c r="F344" s="125" t="s">
        <v>628</v>
      </c>
      <c r="G344" s="473">
        <v>1500000</v>
      </c>
      <c r="H344" s="215">
        <v>0</v>
      </c>
      <c r="I344" s="215" t="s">
        <v>621</v>
      </c>
      <c r="J344" s="215" t="s">
        <v>18</v>
      </c>
      <c r="K344" s="215" t="s">
        <v>5345</v>
      </c>
      <c r="L344" s="454"/>
    </row>
    <row r="345" spans="1:12" ht="25.5" hidden="1" x14ac:dyDescent="0.25">
      <c r="A345" s="111">
        <v>339</v>
      </c>
      <c r="B345" s="124" t="s">
        <v>622</v>
      </c>
      <c r="C345" s="215" t="s">
        <v>15</v>
      </c>
      <c r="D345" s="215">
        <v>1</v>
      </c>
      <c r="E345" s="125" t="s">
        <v>639</v>
      </c>
      <c r="F345" s="125" t="s">
        <v>474</v>
      </c>
      <c r="G345" s="473">
        <v>1815000</v>
      </c>
      <c r="H345" s="215">
        <v>0</v>
      </c>
      <c r="I345" s="215" t="s">
        <v>621</v>
      </c>
      <c r="J345" s="215" t="s">
        <v>18</v>
      </c>
      <c r="K345" s="215" t="s">
        <v>5345</v>
      </c>
      <c r="L345" s="454"/>
    </row>
    <row r="346" spans="1:12" ht="25.5" hidden="1" x14ac:dyDescent="0.25">
      <c r="A346" s="111">
        <v>340</v>
      </c>
      <c r="B346" s="124" t="s">
        <v>472</v>
      </c>
      <c r="C346" s="215" t="s">
        <v>15</v>
      </c>
      <c r="D346" s="215">
        <v>1</v>
      </c>
      <c r="E346" s="125" t="s">
        <v>640</v>
      </c>
      <c r="F346" s="125" t="s">
        <v>474</v>
      </c>
      <c r="G346" s="473">
        <v>1815000</v>
      </c>
      <c r="H346" s="215">
        <v>0</v>
      </c>
      <c r="I346" s="215" t="s">
        <v>621</v>
      </c>
      <c r="J346" s="215" t="s">
        <v>18</v>
      </c>
      <c r="K346" s="215" t="s">
        <v>5345</v>
      </c>
      <c r="L346" s="454"/>
    </row>
    <row r="347" spans="1:12" ht="25.5" hidden="1" x14ac:dyDescent="0.25">
      <c r="A347" s="111">
        <v>341</v>
      </c>
      <c r="B347" s="124" t="s">
        <v>472</v>
      </c>
      <c r="C347" s="215" t="s">
        <v>15</v>
      </c>
      <c r="D347" s="215">
        <v>1</v>
      </c>
      <c r="E347" s="125" t="s">
        <v>641</v>
      </c>
      <c r="F347" s="125" t="s">
        <v>474</v>
      </c>
      <c r="G347" s="473">
        <v>1815000</v>
      </c>
      <c r="H347" s="215">
        <v>0</v>
      </c>
      <c r="I347" s="215" t="s">
        <v>621</v>
      </c>
      <c r="J347" s="215" t="s">
        <v>18</v>
      </c>
      <c r="K347" s="215" t="s">
        <v>5345</v>
      </c>
      <c r="L347" s="454"/>
    </row>
    <row r="348" spans="1:12" ht="25.5" hidden="1" x14ac:dyDescent="0.25">
      <c r="A348" s="111">
        <v>342</v>
      </c>
      <c r="B348" s="124" t="s">
        <v>642</v>
      </c>
      <c r="C348" s="215" t="s">
        <v>15</v>
      </c>
      <c r="D348" s="215">
        <v>1</v>
      </c>
      <c r="E348" s="125" t="s">
        <v>643</v>
      </c>
      <c r="F348" s="125" t="s">
        <v>644</v>
      </c>
      <c r="G348" s="473">
        <v>2425500</v>
      </c>
      <c r="H348" s="215">
        <v>0</v>
      </c>
      <c r="I348" s="215" t="s">
        <v>621</v>
      </c>
      <c r="J348" s="215" t="s">
        <v>18</v>
      </c>
      <c r="K348" s="215" t="s">
        <v>5345</v>
      </c>
      <c r="L348" s="454"/>
    </row>
    <row r="349" spans="1:12" ht="38.25" hidden="1" x14ac:dyDescent="0.25">
      <c r="A349" s="111">
        <v>343</v>
      </c>
      <c r="B349" s="124" t="s">
        <v>645</v>
      </c>
      <c r="C349" s="215" t="s">
        <v>15</v>
      </c>
      <c r="D349" s="215">
        <v>1</v>
      </c>
      <c r="E349" s="125" t="s">
        <v>646</v>
      </c>
      <c r="F349" s="125" t="s">
        <v>647</v>
      </c>
      <c r="G349" s="473">
        <v>14191100</v>
      </c>
      <c r="H349" s="215">
        <v>0</v>
      </c>
      <c r="I349" s="215" t="s">
        <v>621</v>
      </c>
      <c r="J349" s="215" t="s">
        <v>18</v>
      </c>
      <c r="K349" s="215" t="s">
        <v>5345</v>
      </c>
      <c r="L349" s="454"/>
    </row>
    <row r="350" spans="1:12" hidden="1" x14ac:dyDescent="0.25">
      <c r="A350" s="111">
        <v>344</v>
      </c>
      <c r="B350" s="132" t="s">
        <v>413</v>
      </c>
      <c r="C350" s="215" t="s">
        <v>15</v>
      </c>
      <c r="D350" s="215">
        <v>1</v>
      </c>
      <c r="E350" s="125" t="s">
        <v>648</v>
      </c>
      <c r="F350" s="125" t="s">
        <v>647</v>
      </c>
      <c r="G350" s="473">
        <v>2750000</v>
      </c>
      <c r="H350" s="215">
        <v>0</v>
      </c>
      <c r="I350" s="215" t="s">
        <v>621</v>
      </c>
      <c r="J350" s="215" t="s">
        <v>18</v>
      </c>
      <c r="K350" s="215" t="s">
        <v>5345</v>
      </c>
      <c r="L350" s="454"/>
    </row>
    <row r="351" spans="1:12" hidden="1" x14ac:dyDescent="0.25">
      <c r="A351" s="111">
        <v>345</v>
      </c>
      <c r="B351" s="132" t="s">
        <v>13</v>
      </c>
      <c r="C351" s="215" t="s">
        <v>15</v>
      </c>
      <c r="D351" s="215">
        <v>1</v>
      </c>
      <c r="E351" s="125" t="s">
        <v>649</v>
      </c>
      <c r="F351" s="125" t="s">
        <v>650</v>
      </c>
      <c r="G351" s="473">
        <v>14030000</v>
      </c>
      <c r="H351" s="215">
        <v>0</v>
      </c>
      <c r="I351" s="215" t="s">
        <v>621</v>
      </c>
      <c r="J351" s="215" t="s">
        <v>18</v>
      </c>
      <c r="K351" s="215" t="s">
        <v>5345</v>
      </c>
      <c r="L351" s="454"/>
    </row>
    <row r="352" spans="1:12" hidden="1" x14ac:dyDescent="0.25">
      <c r="A352" s="111">
        <v>346</v>
      </c>
      <c r="B352" s="132" t="s">
        <v>13</v>
      </c>
      <c r="C352" s="215" t="s">
        <v>15</v>
      </c>
      <c r="D352" s="215">
        <v>1</v>
      </c>
      <c r="E352" s="125" t="s">
        <v>651</v>
      </c>
      <c r="F352" s="125" t="s">
        <v>650</v>
      </c>
      <c r="G352" s="473">
        <v>14030000</v>
      </c>
      <c r="H352" s="215">
        <v>0</v>
      </c>
      <c r="I352" s="215" t="s">
        <v>621</v>
      </c>
      <c r="J352" s="215" t="s">
        <v>18</v>
      </c>
      <c r="K352" s="215" t="s">
        <v>5345</v>
      </c>
      <c r="L352" s="454"/>
    </row>
    <row r="353" spans="1:12" hidden="1" x14ac:dyDescent="0.25">
      <c r="A353" s="111">
        <v>347</v>
      </c>
      <c r="B353" s="132" t="s">
        <v>13</v>
      </c>
      <c r="C353" s="215" t="s">
        <v>15</v>
      </c>
      <c r="D353" s="215">
        <v>1</v>
      </c>
      <c r="E353" s="125" t="s">
        <v>652</v>
      </c>
      <c r="F353" s="125" t="s">
        <v>650</v>
      </c>
      <c r="G353" s="473">
        <v>14030000</v>
      </c>
      <c r="H353" s="215">
        <v>0</v>
      </c>
      <c r="I353" s="215" t="s">
        <v>621</v>
      </c>
      <c r="J353" s="215" t="s">
        <v>18</v>
      </c>
      <c r="K353" s="215" t="s">
        <v>5345</v>
      </c>
      <c r="L353" s="454"/>
    </row>
    <row r="354" spans="1:12" hidden="1" x14ac:dyDescent="0.25">
      <c r="A354" s="111">
        <v>348</v>
      </c>
      <c r="B354" s="124" t="s">
        <v>653</v>
      </c>
      <c r="C354" s="215" t="s">
        <v>15</v>
      </c>
      <c r="D354" s="215">
        <v>1</v>
      </c>
      <c r="E354" s="125" t="s">
        <v>654</v>
      </c>
      <c r="F354" s="125" t="s">
        <v>655</v>
      </c>
      <c r="G354" s="473">
        <v>6985000</v>
      </c>
      <c r="H354" s="215">
        <v>0</v>
      </c>
      <c r="I354" s="215" t="s">
        <v>621</v>
      </c>
      <c r="J354" s="215" t="s">
        <v>18</v>
      </c>
      <c r="K354" s="215" t="s">
        <v>5345</v>
      </c>
      <c r="L354" s="454"/>
    </row>
    <row r="355" spans="1:12" hidden="1" x14ac:dyDescent="0.25">
      <c r="A355" s="111">
        <v>349</v>
      </c>
      <c r="B355" s="124" t="s">
        <v>656</v>
      </c>
      <c r="C355" s="215" t="s">
        <v>15</v>
      </c>
      <c r="D355" s="215">
        <v>1</v>
      </c>
      <c r="E355" s="125" t="s">
        <v>657</v>
      </c>
      <c r="F355" s="125" t="s">
        <v>392</v>
      </c>
      <c r="G355" s="473">
        <v>2864254</v>
      </c>
      <c r="H355" s="215">
        <v>0</v>
      </c>
      <c r="I355" s="215" t="s">
        <v>621</v>
      </c>
      <c r="J355" s="215" t="s">
        <v>18</v>
      </c>
      <c r="K355" s="215" t="s">
        <v>5345</v>
      </c>
      <c r="L355" s="454"/>
    </row>
    <row r="356" spans="1:12" hidden="1" x14ac:dyDescent="0.25">
      <c r="A356" s="111">
        <v>350</v>
      </c>
      <c r="B356" s="124" t="s">
        <v>658</v>
      </c>
      <c r="C356" s="215" t="s">
        <v>15</v>
      </c>
      <c r="D356" s="215">
        <v>1</v>
      </c>
      <c r="E356" s="125" t="s">
        <v>659</v>
      </c>
      <c r="F356" s="125" t="s">
        <v>660</v>
      </c>
      <c r="G356" s="473">
        <v>5273000</v>
      </c>
      <c r="H356" s="215">
        <v>0</v>
      </c>
      <c r="I356" s="215" t="s">
        <v>621</v>
      </c>
      <c r="J356" s="215" t="s">
        <v>18</v>
      </c>
      <c r="K356" s="215" t="s">
        <v>5345</v>
      </c>
      <c r="L356" s="454"/>
    </row>
    <row r="357" spans="1:12" hidden="1" x14ac:dyDescent="0.25">
      <c r="A357" s="111">
        <v>351</v>
      </c>
      <c r="B357" s="132" t="s">
        <v>664</v>
      </c>
      <c r="C357" s="215" t="s">
        <v>15</v>
      </c>
      <c r="D357" s="215">
        <v>1</v>
      </c>
      <c r="E357" s="125" t="s">
        <v>665</v>
      </c>
      <c r="F357" s="125" t="s">
        <v>628</v>
      </c>
      <c r="G357" s="473">
        <v>6296901</v>
      </c>
      <c r="H357" s="215">
        <v>0</v>
      </c>
      <c r="I357" s="215" t="s">
        <v>621</v>
      </c>
      <c r="J357" s="215" t="s">
        <v>18</v>
      </c>
      <c r="K357" s="215" t="s">
        <v>5345</v>
      </c>
      <c r="L357" s="454"/>
    </row>
    <row r="358" spans="1:12" hidden="1" x14ac:dyDescent="0.25">
      <c r="A358" s="111">
        <v>352</v>
      </c>
      <c r="B358" s="124" t="s">
        <v>368</v>
      </c>
      <c r="C358" s="215" t="s">
        <v>15</v>
      </c>
      <c r="D358" s="215">
        <v>1</v>
      </c>
      <c r="E358" s="125" t="s">
        <v>668</v>
      </c>
      <c r="F358" s="125" t="s">
        <v>669</v>
      </c>
      <c r="G358" s="473">
        <v>195000</v>
      </c>
      <c r="H358" s="215">
        <v>0</v>
      </c>
      <c r="I358" s="215" t="s">
        <v>621</v>
      </c>
      <c r="J358" s="215" t="s">
        <v>18</v>
      </c>
      <c r="K358" s="215" t="s">
        <v>5345</v>
      </c>
      <c r="L358" s="454"/>
    </row>
    <row r="359" spans="1:12" hidden="1" x14ac:dyDescent="0.25">
      <c r="A359" s="111">
        <v>353</v>
      </c>
      <c r="B359" s="132" t="s">
        <v>670</v>
      </c>
      <c r="C359" s="215" t="s">
        <v>15</v>
      </c>
      <c r="D359" s="215">
        <v>1</v>
      </c>
      <c r="E359" s="125" t="s">
        <v>671</v>
      </c>
      <c r="F359" s="125" t="s">
        <v>672</v>
      </c>
      <c r="G359" s="473">
        <v>2848264</v>
      </c>
      <c r="H359" s="215">
        <v>0</v>
      </c>
      <c r="I359" s="215" t="s">
        <v>621</v>
      </c>
      <c r="J359" s="215" t="s">
        <v>18</v>
      </c>
      <c r="K359" s="215" t="s">
        <v>5345</v>
      </c>
      <c r="L359" s="454"/>
    </row>
    <row r="360" spans="1:12" ht="25.5" hidden="1" x14ac:dyDescent="0.25">
      <c r="A360" s="111">
        <v>354</v>
      </c>
      <c r="B360" s="124" t="s">
        <v>3473</v>
      </c>
      <c r="C360" s="215" t="s">
        <v>15</v>
      </c>
      <c r="D360" s="215">
        <v>1</v>
      </c>
      <c r="E360" s="125" t="s">
        <v>3474</v>
      </c>
      <c r="F360" s="125" t="s">
        <v>3475</v>
      </c>
      <c r="G360" s="473">
        <v>88616000</v>
      </c>
      <c r="H360" s="215">
        <v>0</v>
      </c>
      <c r="I360" s="215" t="s">
        <v>621</v>
      </c>
      <c r="J360" s="215" t="s">
        <v>52</v>
      </c>
      <c r="K360" s="215" t="s">
        <v>5345</v>
      </c>
      <c r="L360" s="454"/>
    </row>
    <row r="361" spans="1:12" hidden="1" x14ac:dyDescent="0.25">
      <c r="A361" s="111">
        <v>355</v>
      </c>
      <c r="B361" s="124" t="s">
        <v>3476</v>
      </c>
      <c r="C361" s="215" t="s">
        <v>15</v>
      </c>
      <c r="D361" s="215">
        <v>1</v>
      </c>
      <c r="E361" s="125" t="s">
        <v>3477</v>
      </c>
      <c r="F361" s="125" t="s">
        <v>2172</v>
      </c>
      <c r="G361" s="473">
        <v>251744791</v>
      </c>
      <c r="H361" s="215">
        <v>0</v>
      </c>
      <c r="I361" s="215" t="s">
        <v>621</v>
      </c>
      <c r="J361" s="215" t="s">
        <v>52</v>
      </c>
      <c r="K361" s="215" t="s">
        <v>5345</v>
      </c>
      <c r="L361" s="454"/>
    </row>
    <row r="362" spans="1:12" hidden="1" x14ac:dyDescent="0.25">
      <c r="A362" s="111">
        <v>356</v>
      </c>
      <c r="B362" s="124" t="s">
        <v>673</v>
      </c>
      <c r="C362" s="215" t="s">
        <v>15</v>
      </c>
      <c r="D362" s="215">
        <v>1</v>
      </c>
      <c r="E362" s="125" t="s">
        <v>674</v>
      </c>
      <c r="F362" s="217">
        <v>40101</v>
      </c>
      <c r="G362" s="474">
        <v>13081818</v>
      </c>
      <c r="H362" s="215">
        <v>0</v>
      </c>
      <c r="I362" s="215" t="s">
        <v>621</v>
      </c>
      <c r="J362" s="215" t="s">
        <v>52</v>
      </c>
      <c r="K362" s="215" t="s">
        <v>5346</v>
      </c>
      <c r="L362" s="454"/>
    </row>
    <row r="363" spans="1:12" ht="25.5" hidden="1" x14ac:dyDescent="0.25">
      <c r="A363" s="111">
        <v>357</v>
      </c>
      <c r="B363" s="124" t="s">
        <v>675</v>
      </c>
      <c r="C363" s="215" t="s">
        <v>15</v>
      </c>
      <c r="D363" s="215">
        <v>1</v>
      </c>
      <c r="E363" s="125" t="s">
        <v>676</v>
      </c>
      <c r="F363" s="125" t="s">
        <v>677</v>
      </c>
      <c r="G363" s="473">
        <v>154545</v>
      </c>
      <c r="H363" s="215">
        <v>0</v>
      </c>
      <c r="I363" s="215" t="s">
        <v>621</v>
      </c>
      <c r="J363" s="215" t="s">
        <v>18</v>
      </c>
      <c r="K363" s="215" t="s">
        <v>5346</v>
      </c>
      <c r="L363" s="454"/>
    </row>
    <row r="364" spans="1:12" ht="25.5" hidden="1" x14ac:dyDescent="0.25">
      <c r="A364" s="111">
        <v>358</v>
      </c>
      <c r="B364" s="124" t="s">
        <v>678</v>
      </c>
      <c r="C364" s="215" t="s">
        <v>15</v>
      </c>
      <c r="D364" s="215">
        <v>1</v>
      </c>
      <c r="E364" s="125" t="s">
        <v>679</v>
      </c>
      <c r="F364" s="125" t="s">
        <v>680</v>
      </c>
      <c r="G364" s="473">
        <v>6605610</v>
      </c>
      <c r="H364" s="215">
        <v>0</v>
      </c>
      <c r="I364" s="215" t="s">
        <v>621</v>
      </c>
      <c r="J364" s="215" t="s">
        <v>18</v>
      </c>
      <c r="K364" s="215" t="s">
        <v>5346</v>
      </c>
      <c r="L364" s="454"/>
    </row>
    <row r="365" spans="1:12" hidden="1" x14ac:dyDescent="0.25">
      <c r="A365" s="111">
        <v>359</v>
      </c>
      <c r="B365" s="124" t="s">
        <v>681</v>
      </c>
      <c r="C365" s="215" t="s">
        <v>15</v>
      </c>
      <c r="D365" s="215">
        <v>1</v>
      </c>
      <c r="E365" s="125" t="s">
        <v>682</v>
      </c>
      <c r="F365" s="125" t="s">
        <v>683</v>
      </c>
      <c r="G365" s="473">
        <v>2945000</v>
      </c>
      <c r="H365" s="215">
        <v>0</v>
      </c>
      <c r="I365" s="215" t="s">
        <v>621</v>
      </c>
      <c r="J365" s="215" t="s">
        <v>18</v>
      </c>
      <c r="K365" s="215" t="s">
        <v>5346</v>
      </c>
      <c r="L365" s="454"/>
    </row>
    <row r="366" spans="1:12" hidden="1" x14ac:dyDescent="0.25">
      <c r="A366" s="111">
        <v>360</v>
      </c>
      <c r="B366" s="124" t="s">
        <v>684</v>
      </c>
      <c r="C366" s="215" t="s">
        <v>15</v>
      </c>
      <c r="D366" s="215">
        <v>1</v>
      </c>
      <c r="E366" s="125" t="s">
        <v>685</v>
      </c>
      <c r="F366" s="125" t="s">
        <v>686</v>
      </c>
      <c r="G366" s="473">
        <v>5910000</v>
      </c>
      <c r="H366" s="215">
        <v>0</v>
      </c>
      <c r="I366" s="215" t="s">
        <v>621</v>
      </c>
      <c r="J366" s="215" t="s">
        <v>18</v>
      </c>
      <c r="K366" s="215" t="s">
        <v>5346</v>
      </c>
      <c r="L366" s="454"/>
    </row>
    <row r="367" spans="1:12" hidden="1" x14ac:dyDescent="0.25">
      <c r="A367" s="111">
        <v>361</v>
      </c>
      <c r="B367" s="124" t="s">
        <v>687</v>
      </c>
      <c r="C367" s="215" t="s">
        <v>15</v>
      </c>
      <c r="D367" s="215">
        <v>1</v>
      </c>
      <c r="E367" s="125" t="s">
        <v>688</v>
      </c>
      <c r="F367" s="125" t="s">
        <v>628</v>
      </c>
      <c r="G367" s="473">
        <v>8000000</v>
      </c>
      <c r="H367" s="215">
        <v>0</v>
      </c>
      <c r="I367" s="215" t="s">
        <v>621</v>
      </c>
      <c r="J367" s="215" t="s">
        <v>18</v>
      </c>
      <c r="K367" s="215" t="s">
        <v>5346</v>
      </c>
      <c r="L367" s="454"/>
    </row>
    <row r="368" spans="1:12" hidden="1" x14ac:dyDescent="0.25">
      <c r="A368" s="111">
        <v>362</v>
      </c>
      <c r="B368" s="124" t="s">
        <v>689</v>
      </c>
      <c r="C368" s="215" t="s">
        <v>15</v>
      </c>
      <c r="D368" s="215">
        <v>1</v>
      </c>
      <c r="E368" s="125" t="s">
        <v>690</v>
      </c>
      <c r="F368" s="125" t="s">
        <v>691</v>
      </c>
      <c r="G368" s="473">
        <v>2406800</v>
      </c>
      <c r="H368" s="215">
        <v>0</v>
      </c>
      <c r="I368" s="215" t="s">
        <v>621</v>
      </c>
      <c r="J368" s="215" t="s">
        <v>18</v>
      </c>
      <c r="K368" s="215" t="s">
        <v>5346</v>
      </c>
      <c r="L368" s="454"/>
    </row>
    <row r="369" spans="1:12" hidden="1" x14ac:dyDescent="0.25">
      <c r="A369" s="111">
        <v>363</v>
      </c>
      <c r="B369" s="132" t="s">
        <v>692</v>
      </c>
      <c r="C369" s="215" t="s">
        <v>15</v>
      </c>
      <c r="D369" s="215">
        <v>1</v>
      </c>
      <c r="E369" s="125" t="s">
        <v>693</v>
      </c>
      <c r="F369" s="125" t="s">
        <v>694</v>
      </c>
      <c r="G369" s="473">
        <v>2250000</v>
      </c>
      <c r="H369" s="215">
        <v>0</v>
      </c>
      <c r="I369" s="215" t="s">
        <v>621</v>
      </c>
      <c r="J369" s="215" t="s">
        <v>18</v>
      </c>
      <c r="K369" s="215" t="s">
        <v>5346</v>
      </c>
      <c r="L369" s="454"/>
    </row>
    <row r="370" spans="1:12" hidden="1" x14ac:dyDescent="0.25">
      <c r="A370" s="111">
        <v>364</v>
      </c>
      <c r="B370" s="132" t="s">
        <v>695</v>
      </c>
      <c r="C370" s="215" t="s">
        <v>15</v>
      </c>
      <c r="D370" s="215">
        <v>1</v>
      </c>
      <c r="E370" s="125" t="s">
        <v>696</v>
      </c>
      <c r="F370" s="125" t="s">
        <v>697</v>
      </c>
      <c r="G370" s="473">
        <v>1982146</v>
      </c>
      <c r="H370" s="215">
        <v>0</v>
      </c>
      <c r="I370" s="215" t="s">
        <v>621</v>
      </c>
      <c r="J370" s="215" t="s">
        <v>18</v>
      </c>
      <c r="K370" s="215" t="s">
        <v>5346</v>
      </c>
      <c r="L370" s="454"/>
    </row>
    <row r="371" spans="1:12" hidden="1" x14ac:dyDescent="0.25">
      <c r="A371" s="111">
        <v>365</v>
      </c>
      <c r="B371" s="132" t="s">
        <v>382</v>
      </c>
      <c r="C371" s="215" t="s">
        <v>15</v>
      </c>
      <c r="D371" s="215">
        <v>1</v>
      </c>
      <c r="E371" s="125" t="s">
        <v>698</v>
      </c>
      <c r="F371" s="125" t="s">
        <v>647</v>
      </c>
      <c r="G371" s="473">
        <v>1500000</v>
      </c>
      <c r="H371" s="215">
        <v>0</v>
      </c>
      <c r="I371" s="215" t="s">
        <v>621</v>
      </c>
      <c r="J371" s="215" t="s">
        <v>18</v>
      </c>
      <c r="K371" s="215" t="s">
        <v>5346</v>
      </c>
      <c r="L371" s="454"/>
    </row>
    <row r="372" spans="1:12" hidden="1" x14ac:dyDescent="0.25">
      <c r="A372" s="111">
        <v>366</v>
      </c>
      <c r="B372" s="132" t="s">
        <v>699</v>
      </c>
      <c r="C372" s="215" t="s">
        <v>15</v>
      </c>
      <c r="D372" s="215">
        <v>1</v>
      </c>
      <c r="E372" s="125" t="s">
        <v>700</v>
      </c>
      <c r="F372" s="125" t="s">
        <v>701</v>
      </c>
      <c r="G372" s="473">
        <v>5605000</v>
      </c>
      <c r="H372" s="215">
        <v>0</v>
      </c>
      <c r="I372" s="215" t="s">
        <v>621</v>
      </c>
      <c r="J372" s="215" t="s">
        <v>18</v>
      </c>
      <c r="K372" s="215" t="s">
        <v>5346</v>
      </c>
      <c r="L372" s="454"/>
    </row>
    <row r="373" spans="1:12" hidden="1" x14ac:dyDescent="0.25">
      <c r="A373" s="111">
        <v>367</v>
      </c>
      <c r="B373" s="124" t="s">
        <v>702</v>
      </c>
      <c r="C373" s="215" t="s">
        <v>15</v>
      </c>
      <c r="D373" s="215">
        <v>1</v>
      </c>
      <c r="E373" s="125" t="s">
        <v>703</v>
      </c>
      <c r="F373" s="125" t="s">
        <v>704</v>
      </c>
      <c r="G373" s="473">
        <v>191000</v>
      </c>
      <c r="H373" s="215">
        <v>0</v>
      </c>
      <c r="I373" s="215" t="s">
        <v>621</v>
      </c>
      <c r="J373" s="215" t="s">
        <v>18</v>
      </c>
      <c r="K373" s="215" t="s">
        <v>5346</v>
      </c>
      <c r="L373" s="454"/>
    </row>
    <row r="374" spans="1:12" hidden="1" x14ac:dyDescent="0.25">
      <c r="A374" s="111">
        <v>368</v>
      </c>
      <c r="B374" s="124" t="s">
        <v>705</v>
      </c>
      <c r="C374" s="215" t="s">
        <v>15</v>
      </c>
      <c r="D374" s="215">
        <v>1</v>
      </c>
      <c r="E374" s="125" t="s">
        <v>706</v>
      </c>
      <c r="F374" s="125" t="s">
        <v>707</v>
      </c>
      <c r="G374" s="473">
        <v>6460000</v>
      </c>
      <c r="H374" s="215">
        <v>0</v>
      </c>
      <c r="I374" s="215" t="s">
        <v>621</v>
      </c>
      <c r="J374" s="215" t="s">
        <v>18</v>
      </c>
      <c r="K374" s="215" t="s">
        <v>5346</v>
      </c>
      <c r="L374" s="454"/>
    </row>
    <row r="375" spans="1:12" ht="25.5" hidden="1" x14ac:dyDescent="0.25">
      <c r="A375" s="111">
        <v>369</v>
      </c>
      <c r="B375" s="124" t="s">
        <v>675</v>
      </c>
      <c r="C375" s="215" t="s">
        <v>15</v>
      </c>
      <c r="D375" s="215">
        <v>1</v>
      </c>
      <c r="E375" s="125" t="s">
        <v>708</v>
      </c>
      <c r="F375" s="125" t="s">
        <v>680</v>
      </c>
      <c r="G375" s="473">
        <v>165954</v>
      </c>
      <c r="H375" s="215">
        <v>0</v>
      </c>
      <c r="I375" s="215" t="s">
        <v>621</v>
      </c>
      <c r="J375" s="215" t="s">
        <v>18</v>
      </c>
      <c r="K375" s="215" t="s">
        <v>5346</v>
      </c>
      <c r="L375" s="454"/>
    </row>
    <row r="376" spans="1:12" hidden="1" x14ac:dyDescent="0.25">
      <c r="A376" s="111">
        <v>370</v>
      </c>
      <c r="B376" s="124" t="s">
        <v>709</v>
      </c>
      <c r="C376" s="215" t="s">
        <v>15</v>
      </c>
      <c r="D376" s="215">
        <v>1</v>
      </c>
      <c r="E376" s="125" t="s">
        <v>710</v>
      </c>
      <c r="F376" s="125" t="s">
        <v>683</v>
      </c>
      <c r="G376" s="473">
        <v>2755000</v>
      </c>
      <c r="H376" s="215">
        <v>0</v>
      </c>
      <c r="I376" s="215" t="s">
        <v>621</v>
      </c>
      <c r="J376" s="215" t="s">
        <v>18</v>
      </c>
      <c r="K376" s="215" t="s">
        <v>5346</v>
      </c>
      <c r="L376" s="454"/>
    </row>
    <row r="377" spans="1:12" hidden="1" x14ac:dyDescent="0.25">
      <c r="A377" s="111">
        <v>371</v>
      </c>
      <c r="B377" s="124" t="s">
        <v>711</v>
      </c>
      <c r="C377" s="215" t="s">
        <v>15</v>
      </c>
      <c r="D377" s="215">
        <v>1</v>
      </c>
      <c r="E377" s="125" t="s">
        <v>712</v>
      </c>
      <c r="F377" s="125" t="s">
        <v>398</v>
      </c>
      <c r="G377" s="473">
        <v>2945000</v>
      </c>
      <c r="H377" s="215">
        <v>0</v>
      </c>
      <c r="I377" s="215" t="s">
        <v>621</v>
      </c>
      <c r="J377" s="215" t="s">
        <v>18</v>
      </c>
      <c r="K377" s="215" t="s">
        <v>5346</v>
      </c>
      <c r="L377" s="454"/>
    </row>
    <row r="378" spans="1:12" hidden="1" x14ac:dyDescent="0.25">
      <c r="A378" s="111">
        <v>372</v>
      </c>
      <c r="B378" s="124" t="s">
        <v>713</v>
      </c>
      <c r="C378" s="215" t="s">
        <v>15</v>
      </c>
      <c r="D378" s="215">
        <v>1</v>
      </c>
      <c r="E378" s="125" t="s">
        <v>714</v>
      </c>
      <c r="F378" s="125" t="s">
        <v>398</v>
      </c>
      <c r="G378" s="473">
        <v>2945000</v>
      </c>
      <c r="H378" s="215">
        <v>0</v>
      </c>
      <c r="I378" s="215" t="s">
        <v>621</v>
      </c>
      <c r="J378" s="215" t="s">
        <v>18</v>
      </c>
      <c r="K378" s="215" t="s">
        <v>5346</v>
      </c>
      <c r="L378" s="454"/>
    </row>
    <row r="379" spans="1:12" hidden="1" x14ac:dyDescent="0.25">
      <c r="A379" s="111">
        <v>373</v>
      </c>
      <c r="B379" s="124" t="s">
        <v>715</v>
      </c>
      <c r="C379" s="215" t="s">
        <v>15</v>
      </c>
      <c r="D379" s="215">
        <v>1</v>
      </c>
      <c r="E379" s="125" t="s">
        <v>716</v>
      </c>
      <c r="F379" s="125" t="s">
        <v>707</v>
      </c>
      <c r="G379" s="473">
        <v>1862000</v>
      </c>
      <c r="H379" s="215">
        <v>0</v>
      </c>
      <c r="I379" s="215" t="s">
        <v>621</v>
      </c>
      <c r="J379" s="215" t="s">
        <v>18</v>
      </c>
      <c r="K379" s="215" t="s">
        <v>5346</v>
      </c>
      <c r="L379" s="454"/>
    </row>
    <row r="380" spans="1:12" ht="26.25" hidden="1" x14ac:dyDescent="0.25">
      <c r="A380" s="111">
        <v>374</v>
      </c>
      <c r="B380" s="475" t="s">
        <v>421</v>
      </c>
      <c r="C380" s="111" t="s">
        <v>15</v>
      </c>
      <c r="D380" s="111">
        <v>1</v>
      </c>
      <c r="E380" s="111" t="s">
        <v>717</v>
      </c>
      <c r="F380" s="210">
        <v>43319</v>
      </c>
      <c r="G380" s="160">
        <v>8948500</v>
      </c>
      <c r="H380" s="111">
        <v>0</v>
      </c>
      <c r="I380" s="111" t="s">
        <v>621</v>
      </c>
      <c r="J380" s="111" t="s">
        <v>18</v>
      </c>
      <c r="K380" s="215" t="s">
        <v>5346</v>
      </c>
      <c r="L380" s="454"/>
    </row>
    <row r="381" spans="1:12" hidden="1" x14ac:dyDescent="0.25">
      <c r="A381" s="111">
        <v>375</v>
      </c>
      <c r="B381" s="475" t="s">
        <v>718</v>
      </c>
      <c r="C381" s="111" t="s">
        <v>15</v>
      </c>
      <c r="D381" s="111">
        <v>1</v>
      </c>
      <c r="E381" s="111" t="s">
        <v>719</v>
      </c>
      <c r="F381" s="111"/>
      <c r="G381" s="476"/>
      <c r="H381" s="111">
        <v>0</v>
      </c>
      <c r="I381" s="111" t="s">
        <v>621</v>
      </c>
      <c r="J381" s="111" t="s">
        <v>18</v>
      </c>
      <c r="K381" s="215" t="s">
        <v>5346</v>
      </c>
      <c r="L381" s="454"/>
    </row>
    <row r="382" spans="1:12" hidden="1" x14ac:dyDescent="0.25">
      <c r="A382" s="111">
        <v>376</v>
      </c>
      <c r="B382" s="477" t="s">
        <v>720</v>
      </c>
      <c r="C382" s="111" t="s">
        <v>15</v>
      </c>
      <c r="D382" s="111">
        <v>1</v>
      </c>
      <c r="E382" s="111" t="s">
        <v>719</v>
      </c>
      <c r="F382" s="111"/>
      <c r="G382" s="476"/>
      <c r="H382" s="111">
        <v>0</v>
      </c>
      <c r="I382" s="111" t="s">
        <v>621</v>
      </c>
      <c r="J382" s="111" t="s">
        <v>18</v>
      </c>
      <c r="K382" s="215" t="s">
        <v>5346</v>
      </c>
      <c r="L382" s="454"/>
    </row>
    <row r="383" spans="1:12" hidden="1" x14ac:dyDescent="0.25">
      <c r="A383" s="111">
        <v>377</v>
      </c>
      <c r="B383" s="124" t="s">
        <v>692</v>
      </c>
      <c r="C383" s="215" t="s">
        <v>15</v>
      </c>
      <c r="D383" s="215">
        <v>1</v>
      </c>
      <c r="E383" s="125" t="s">
        <v>721</v>
      </c>
      <c r="F383" s="217">
        <v>40704</v>
      </c>
      <c r="G383" s="474">
        <v>2200000</v>
      </c>
      <c r="H383" s="215">
        <v>0</v>
      </c>
      <c r="I383" s="215" t="s">
        <v>621</v>
      </c>
      <c r="J383" s="215" t="s">
        <v>18</v>
      </c>
      <c r="K383" s="215" t="s">
        <v>5346</v>
      </c>
      <c r="L383" s="454"/>
    </row>
    <row r="384" spans="1:12" hidden="1" x14ac:dyDescent="0.25">
      <c r="A384" s="111">
        <v>378</v>
      </c>
      <c r="B384" s="124" t="s">
        <v>307</v>
      </c>
      <c r="C384" s="215" t="s">
        <v>15</v>
      </c>
      <c r="D384" s="215">
        <v>1</v>
      </c>
      <c r="E384" s="125" t="s">
        <v>722</v>
      </c>
      <c r="F384" s="217">
        <v>40114</v>
      </c>
      <c r="G384" s="474">
        <v>3793762</v>
      </c>
      <c r="H384" s="215">
        <v>0</v>
      </c>
      <c r="I384" s="215" t="s">
        <v>621</v>
      </c>
      <c r="J384" s="215" t="s">
        <v>18</v>
      </c>
      <c r="K384" s="215" t="s">
        <v>5346</v>
      </c>
      <c r="L384" s="454"/>
    </row>
    <row r="385" spans="1:12" ht="25.5" hidden="1" x14ac:dyDescent="0.25">
      <c r="A385" s="111">
        <v>379</v>
      </c>
      <c r="B385" s="124" t="s">
        <v>723</v>
      </c>
      <c r="C385" s="215" t="s">
        <v>15</v>
      </c>
      <c r="D385" s="215">
        <v>1</v>
      </c>
      <c r="E385" s="125" t="s">
        <v>724</v>
      </c>
      <c r="F385" s="217">
        <v>41739</v>
      </c>
      <c r="G385" s="474">
        <v>2200000</v>
      </c>
      <c r="H385" s="215">
        <v>0</v>
      </c>
      <c r="I385" s="215" t="s">
        <v>621</v>
      </c>
      <c r="J385" s="215" t="s">
        <v>18</v>
      </c>
      <c r="K385" s="215" t="s">
        <v>5346</v>
      </c>
      <c r="L385" s="454"/>
    </row>
    <row r="386" spans="1:12" hidden="1" x14ac:dyDescent="0.25">
      <c r="A386" s="111">
        <v>380</v>
      </c>
      <c r="B386" s="411" t="s">
        <v>725</v>
      </c>
      <c r="C386" s="215" t="s">
        <v>15</v>
      </c>
      <c r="D386" s="215">
        <v>1</v>
      </c>
      <c r="E386" s="478" t="s">
        <v>726</v>
      </c>
      <c r="F386" s="217">
        <v>42062</v>
      </c>
      <c r="G386" s="474">
        <v>3500000</v>
      </c>
      <c r="H386" s="215">
        <v>0</v>
      </c>
      <c r="I386" s="215" t="s">
        <v>621</v>
      </c>
      <c r="J386" s="215" t="s">
        <v>18</v>
      </c>
      <c r="K386" s="215" t="s">
        <v>5346</v>
      </c>
      <c r="L386" s="454"/>
    </row>
    <row r="387" spans="1:12" hidden="1" x14ac:dyDescent="0.25">
      <c r="A387" s="111">
        <v>381</v>
      </c>
      <c r="B387" s="411" t="s">
        <v>725</v>
      </c>
      <c r="C387" s="215" t="s">
        <v>15</v>
      </c>
      <c r="D387" s="215">
        <v>1</v>
      </c>
      <c r="E387" s="215" t="s">
        <v>727</v>
      </c>
      <c r="F387" s="217">
        <v>42062</v>
      </c>
      <c r="G387" s="474">
        <v>7890000</v>
      </c>
      <c r="H387" s="215">
        <v>0</v>
      </c>
      <c r="I387" s="215" t="s">
        <v>621</v>
      </c>
      <c r="J387" s="215" t="s">
        <v>18</v>
      </c>
      <c r="K387" s="215" t="s">
        <v>5346</v>
      </c>
      <c r="L387" s="454"/>
    </row>
    <row r="388" spans="1:12" hidden="1" x14ac:dyDescent="0.25">
      <c r="A388" s="111">
        <v>382</v>
      </c>
      <c r="B388" s="411" t="s">
        <v>725</v>
      </c>
      <c r="C388" s="215" t="s">
        <v>15</v>
      </c>
      <c r="D388" s="215">
        <v>1</v>
      </c>
      <c r="E388" s="125" t="s">
        <v>728</v>
      </c>
      <c r="F388" s="217">
        <v>42062</v>
      </c>
      <c r="G388" s="474">
        <v>3500000</v>
      </c>
      <c r="H388" s="215">
        <v>0</v>
      </c>
      <c r="I388" s="215" t="s">
        <v>621</v>
      </c>
      <c r="J388" s="215" t="s">
        <v>18</v>
      </c>
      <c r="K388" s="215" t="s">
        <v>5346</v>
      </c>
      <c r="L388" s="454"/>
    </row>
    <row r="389" spans="1:12" hidden="1" x14ac:dyDescent="0.25">
      <c r="A389" s="111">
        <v>383</v>
      </c>
      <c r="B389" s="475" t="s">
        <v>729</v>
      </c>
      <c r="C389" s="111" t="s">
        <v>15</v>
      </c>
      <c r="D389" s="111">
        <v>1</v>
      </c>
      <c r="E389" s="111" t="s">
        <v>730</v>
      </c>
      <c r="F389" s="210">
        <v>41998</v>
      </c>
      <c r="G389" s="474">
        <v>7890000</v>
      </c>
      <c r="H389" s="111">
        <v>0</v>
      </c>
      <c r="I389" s="111" t="s">
        <v>621</v>
      </c>
      <c r="J389" s="111" t="s">
        <v>18</v>
      </c>
      <c r="K389" s="215" t="s">
        <v>5346</v>
      </c>
      <c r="L389" s="454"/>
    </row>
    <row r="390" spans="1:12" hidden="1" x14ac:dyDescent="0.25">
      <c r="A390" s="111">
        <v>384</v>
      </c>
      <c r="B390" s="148" t="s">
        <v>729</v>
      </c>
      <c r="C390" s="111" t="s">
        <v>15</v>
      </c>
      <c r="D390" s="111">
        <v>1</v>
      </c>
      <c r="E390" s="158" t="s">
        <v>726</v>
      </c>
      <c r="F390" s="210">
        <v>42062</v>
      </c>
      <c r="G390" s="474">
        <v>7890000</v>
      </c>
      <c r="H390" s="111">
        <v>0</v>
      </c>
      <c r="I390" s="111" t="s">
        <v>621</v>
      </c>
      <c r="J390" s="111" t="s">
        <v>18</v>
      </c>
      <c r="K390" s="215" t="s">
        <v>5346</v>
      </c>
      <c r="L390" s="454"/>
    </row>
    <row r="391" spans="1:12" hidden="1" x14ac:dyDescent="0.25">
      <c r="A391" s="111">
        <v>385</v>
      </c>
      <c r="B391" s="148" t="s">
        <v>729</v>
      </c>
      <c r="C391" s="111" t="s">
        <v>15</v>
      </c>
      <c r="D391" s="111">
        <v>1</v>
      </c>
      <c r="E391" s="158" t="s">
        <v>727</v>
      </c>
      <c r="F391" s="210">
        <v>42062</v>
      </c>
      <c r="G391" s="474">
        <v>7890000</v>
      </c>
      <c r="H391" s="111">
        <v>0</v>
      </c>
      <c r="I391" s="111" t="s">
        <v>621</v>
      </c>
      <c r="J391" s="111" t="s">
        <v>18</v>
      </c>
      <c r="K391" s="215" t="s">
        <v>5346</v>
      </c>
      <c r="L391" s="454"/>
    </row>
    <row r="392" spans="1:12" hidden="1" x14ac:dyDescent="0.25">
      <c r="A392" s="111">
        <v>386</v>
      </c>
      <c r="B392" s="433" t="s">
        <v>731</v>
      </c>
      <c r="C392" s="111" t="s">
        <v>15</v>
      </c>
      <c r="D392" s="215">
        <v>1</v>
      </c>
      <c r="E392" s="125" t="s">
        <v>732</v>
      </c>
      <c r="F392" s="217">
        <v>40672</v>
      </c>
      <c r="G392" s="479">
        <v>400000</v>
      </c>
      <c r="H392" s="215">
        <v>0</v>
      </c>
      <c r="I392" s="215" t="s">
        <v>621</v>
      </c>
      <c r="J392" s="215" t="s">
        <v>18</v>
      </c>
      <c r="K392" s="403" t="s">
        <v>5347</v>
      </c>
      <c r="L392" s="454"/>
    </row>
    <row r="393" spans="1:12" hidden="1" x14ac:dyDescent="0.25">
      <c r="A393" s="111">
        <v>387</v>
      </c>
      <c r="B393" s="411" t="s">
        <v>731</v>
      </c>
      <c r="C393" s="111" t="s">
        <v>15</v>
      </c>
      <c r="D393" s="215">
        <v>1</v>
      </c>
      <c r="E393" s="125" t="s">
        <v>733</v>
      </c>
      <c r="F393" s="217">
        <v>40672</v>
      </c>
      <c r="G393" s="479">
        <v>400000</v>
      </c>
      <c r="H393" s="215">
        <v>0</v>
      </c>
      <c r="I393" s="215" t="s">
        <v>621</v>
      </c>
      <c r="J393" s="215" t="s">
        <v>18</v>
      </c>
      <c r="K393" s="403" t="s">
        <v>5347</v>
      </c>
      <c r="L393" s="454"/>
    </row>
    <row r="394" spans="1:12" ht="26.25" hidden="1" x14ac:dyDescent="0.25">
      <c r="A394" s="111">
        <v>388</v>
      </c>
      <c r="B394" s="411" t="s">
        <v>393</v>
      </c>
      <c r="C394" s="111" t="s">
        <v>15</v>
      </c>
      <c r="D394" s="215">
        <v>1</v>
      </c>
      <c r="E394" s="125" t="s">
        <v>734</v>
      </c>
      <c r="F394" s="217">
        <v>41429</v>
      </c>
      <c r="G394" s="479">
        <v>6780000</v>
      </c>
      <c r="H394" s="215">
        <v>0</v>
      </c>
      <c r="I394" s="215" t="s">
        <v>621</v>
      </c>
      <c r="J394" s="215" t="s">
        <v>18</v>
      </c>
      <c r="K394" s="403" t="s">
        <v>5347</v>
      </c>
      <c r="L394" s="454"/>
    </row>
    <row r="395" spans="1:12" hidden="1" x14ac:dyDescent="0.25">
      <c r="A395" s="111">
        <v>389</v>
      </c>
      <c r="B395" s="411" t="s">
        <v>735</v>
      </c>
      <c r="C395" s="111" t="s">
        <v>15</v>
      </c>
      <c r="D395" s="215">
        <v>1</v>
      </c>
      <c r="E395" s="125" t="s">
        <v>736</v>
      </c>
      <c r="F395" s="217">
        <v>40339</v>
      </c>
      <c r="G395" s="479">
        <v>2297100</v>
      </c>
      <c r="H395" s="215">
        <v>0</v>
      </c>
      <c r="I395" s="215" t="s">
        <v>621</v>
      </c>
      <c r="J395" s="215" t="s">
        <v>18</v>
      </c>
      <c r="K395" s="403" t="s">
        <v>5347</v>
      </c>
      <c r="L395" s="454"/>
    </row>
    <row r="396" spans="1:12" hidden="1" x14ac:dyDescent="0.25">
      <c r="A396" s="111">
        <v>390</v>
      </c>
      <c r="B396" s="411" t="s">
        <v>737</v>
      </c>
      <c r="C396" s="111" t="s">
        <v>15</v>
      </c>
      <c r="D396" s="215">
        <v>1</v>
      </c>
      <c r="E396" s="125" t="s">
        <v>738</v>
      </c>
      <c r="F396" s="217">
        <v>41954</v>
      </c>
      <c r="G396" s="479">
        <v>217800</v>
      </c>
      <c r="H396" s="215">
        <v>0</v>
      </c>
      <c r="I396" s="215" t="s">
        <v>621</v>
      </c>
      <c r="J396" s="215" t="s">
        <v>18</v>
      </c>
      <c r="K396" s="403" t="s">
        <v>5347</v>
      </c>
      <c r="L396" s="454"/>
    </row>
    <row r="397" spans="1:12" hidden="1" x14ac:dyDescent="0.25">
      <c r="A397" s="111">
        <v>391</v>
      </c>
      <c r="B397" s="411" t="s">
        <v>737</v>
      </c>
      <c r="C397" s="111" t="s">
        <v>15</v>
      </c>
      <c r="D397" s="215">
        <v>1</v>
      </c>
      <c r="E397" s="125" t="s">
        <v>739</v>
      </c>
      <c r="F397" s="217">
        <v>41954</v>
      </c>
      <c r="G397" s="479">
        <v>217800</v>
      </c>
      <c r="H397" s="215">
        <v>0</v>
      </c>
      <c r="I397" s="215" t="s">
        <v>621</v>
      </c>
      <c r="J397" s="215" t="s">
        <v>18</v>
      </c>
      <c r="K397" s="403" t="s">
        <v>5347</v>
      </c>
      <c r="L397" s="454"/>
    </row>
    <row r="398" spans="1:12" ht="26.25" hidden="1" x14ac:dyDescent="0.25">
      <c r="A398" s="111">
        <v>392</v>
      </c>
      <c r="B398" s="411" t="s">
        <v>393</v>
      </c>
      <c r="C398" s="111" t="s">
        <v>15</v>
      </c>
      <c r="D398" s="215">
        <v>1</v>
      </c>
      <c r="E398" s="125" t="s">
        <v>740</v>
      </c>
      <c r="F398" s="217">
        <v>41429</v>
      </c>
      <c r="G398" s="479">
        <v>6780000</v>
      </c>
      <c r="H398" s="215">
        <v>0</v>
      </c>
      <c r="I398" s="215" t="s">
        <v>621</v>
      </c>
      <c r="J398" s="215" t="s">
        <v>18</v>
      </c>
      <c r="K398" s="403" t="s">
        <v>5347</v>
      </c>
      <c r="L398" s="454"/>
    </row>
    <row r="399" spans="1:12" hidden="1" x14ac:dyDescent="0.25">
      <c r="A399" s="111">
        <v>393</v>
      </c>
      <c r="B399" s="411" t="s">
        <v>737</v>
      </c>
      <c r="C399" s="111" t="s">
        <v>15</v>
      </c>
      <c r="D399" s="215">
        <v>1</v>
      </c>
      <c r="E399" s="125" t="s">
        <v>741</v>
      </c>
      <c r="F399" s="217">
        <v>41954</v>
      </c>
      <c r="G399" s="479">
        <v>217800</v>
      </c>
      <c r="H399" s="215">
        <v>0</v>
      </c>
      <c r="I399" s="215" t="s">
        <v>621</v>
      </c>
      <c r="J399" s="215" t="s">
        <v>18</v>
      </c>
      <c r="K399" s="403" t="s">
        <v>5347</v>
      </c>
      <c r="L399" s="454"/>
    </row>
    <row r="400" spans="1:12" hidden="1" x14ac:dyDescent="0.25">
      <c r="A400" s="111">
        <v>394</v>
      </c>
      <c r="B400" s="411" t="s">
        <v>742</v>
      </c>
      <c r="C400" s="111" t="s">
        <v>15</v>
      </c>
      <c r="D400" s="215">
        <v>1</v>
      </c>
      <c r="E400" s="125" t="s">
        <v>743</v>
      </c>
      <c r="F400" s="217">
        <v>39540</v>
      </c>
      <c r="G400" s="479">
        <v>153140</v>
      </c>
      <c r="H400" s="215">
        <v>0</v>
      </c>
      <c r="I400" s="215" t="s">
        <v>621</v>
      </c>
      <c r="J400" s="215" t="s">
        <v>18</v>
      </c>
      <c r="K400" s="403" t="s">
        <v>5347</v>
      </c>
      <c r="L400" s="454"/>
    </row>
    <row r="401" spans="1:12" ht="26.25" hidden="1" x14ac:dyDescent="0.25">
      <c r="A401" s="111">
        <v>395</v>
      </c>
      <c r="B401" s="411" t="s">
        <v>744</v>
      </c>
      <c r="C401" s="111" t="s">
        <v>15</v>
      </c>
      <c r="D401" s="215">
        <v>1</v>
      </c>
      <c r="E401" s="125" t="s">
        <v>745</v>
      </c>
      <c r="F401" s="217">
        <v>39756</v>
      </c>
      <c r="G401" s="479">
        <v>1350000</v>
      </c>
      <c r="H401" s="215">
        <v>0</v>
      </c>
      <c r="I401" s="215" t="s">
        <v>621</v>
      </c>
      <c r="J401" s="215" t="s">
        <v>18</v>
      </c>
      <c r="K401" s="403" t="s">
        <v>5347</v>
      </c>
      <c r="L401" s="454"/>
    </row>
    <row r="402" spans="1:12" hidden="1" x14ac:dyDescent="0.25">
      <c r="A402" s="111">
        <v>396</v>
      </c>
      <c r="B402" s="411" t="s">
        <v>194</v>
      </c>
      <c r="C402" s="111" t="s">
        <v>15</v>
      </c>
      <c r="D402" s="215">
        <v>1</v>
      </c>
      <c r="E402" s="125" t="s">
        <v>746</v>
      </c>
      <c r="F402" s="217">
        <v>42268</v>
      </c>
      <c r="G402" s="479">
        <v>7980000</v>
      </c>
      <c r="H402" s="215">
        <v>0</v>
      </c>
      <c r="I402" s="215" t="s">
        <v>621</v>
      </c>
      <c r="J402" s="215" t="s">
        <v>18</v>
      </c>
      <c r="K402" s="403" t="s">
        <v>5347</v>
      </c>
      <c r="L402" s="454"/>
    </row>
    <row r="403" spans="1:12" hidden="1" x14ac:dyDescent="0.25">
      <c r="A403" s="111">
        <v>397</v>
      </c>
      <c r="B403" s="411" t="s">
        <v>684</v>
      </c>
      <c r="C403" s="111" t="s">
        <v>15</v>
      </c>
      <c r="D403" s="215">
        <v>1</v>
      </c>
      <c r="E403" s="125" t="s">
        <v>747</v>
      </c>
      <c r="F403" s="217">
        <v>40479</v>
      </c>
      <c r="G403" s="479">
        <v>5910000</v>
      </c>
      <c r="H403" s="215">
        <v>0</v>
      </c>
      <c r="I403" s="215" t="s">
        <v>621</v>
      </c>
      <c r="J403" s="215" t="s">
        <v>18</v>
      </c>
      <c r="K403" s="403" t="s">
        <v>5347</v>
      </c>
      <c r="L403" s="454"/>
    </row>
    <row r="404" spans="1:12" hidden="1" x14ac:dyDescent="0.25">
      <c r="A404" s="111">
        <v>398</v>
      </c>
      <c r="B404" s="411" t="s">
        <v>735</v>
      </c>
      <c r="C404" s="111" t="s">
        <v>271</v>
      </c>
      <c r="D404" s="215">
        <v>1</v>
      </c>
      <c r="E404" s="125" t="s">
        <v>736</v>
      </c>
      <c r="F404" s="217">
        <v>40339</v>
      </c>
      <c r="G404" s="479">
        <v>2297100</v>
      </c>
      <c r="H404" s="215">
        <v>0</v>
      </c>
      <c r="I404" s="215" t="s">
        <v>621</v>
      </c>
      <c r="J404" s="215" t="s">
        <v>18</v>
      </c>
      <c r="K404" s="403" t="s">
        <v>5347</v>
      </c>
      <c r="L404" s="454"/>
    </row>
    <row r="405" spans="1:12" hidden="1" x14ac:dyDescent="0.25">
      <c r="A405" s="111">
        <v>399</v>
      </c>
      <c r="B405" s="411" t="s">
        <v>3478</v>
      </c>
      <c r="C405" s="111" t="s">
        <v>271</v>
      </c>
      <c r="D405" s="215">
        <v>1</v>
      </c>
      <c r="E405" s="125" t="s">
        <v>3479</v>
      </c>
      <c r="F405" s="217" t="s">
        <v>3480</v>
      </c>
      <c r="G405" s="479">
        <v>998000</v>
      </c>
      <c r="H405" s="215">
        <v>0</v>
      </c>
      <c r="I405" s="215" t="s">
        <v>621</v>
      </c>
      <c r="J405" s="215" t="s">
        <v>18</v>
      </c>
      <c r="K405" s="403" t="s">
        <v>5347</v>
      </c>
      <c r="L405" s="454"/>
    </row>
    <row r="406" spans="1:12" hidden="1" x14ac:dyDescent="0.25">
      <c r="A406" s="111">
        <v>400</v>
      </c>
      <c r="B406" s="411" t="s">
        <v>3481</v>
      </c>
      <c r="C406" s="111" t="s">
        <v>271</v>
      </c>
      <c r="D406" s="215">
        <v>1</v>
      </c>
      <c r="E406" s="125" t="s">
        <v>3482</v>
      </c>
      <c r="F406" s="217" t="s">
        <v>794</v>
      </c>
      <c r="G406" s="479">
        <v>153140</v>
      </c>
      <c r="H406" s="215">
        <v>0</v>
      </c>
      <c r="I406" s="215" t="s">
        <v>621</v>
      </c>
      <c r="J406" s="215" t="s">
        <v>18</v>
      </c>
      <c r="K406" s="403" t="s">
        <v>5347</v>
      </c>
      <c r="L406" s="454"/>
    </row>
    <row r="407" spans="1:12" ht="30" hidden="1" customHeight="1" x14ac:dyDescent="0.25">
      <c r="A407" s="111">
        <v>401</v>
      </c>
      <c r="B407" s="289" t="s">
        <v>673</v>
      </c>
      <c r="C407" s="215" t="s">
        <v>15</v>
      </c>
      <c r="D407" s="215">
        <v>1</v>
      </c>
      <c r="E407" s="125" t="s">
        <v>748</v>
      </c>
      <c r="F407" s="217" t="s">
        <v>749</v>
      </c>
      <c r="G407" s="474">
        <v>13081818</v>
      </c>
      <c r="H407" s="215">
        <v>0</v>
      </c>
      <c r="I407" s="215" t="s">
        <v>750</v>
      </c>
      <c r="J407" s="215" t="s">
        <v>52</v>
      </c>
      <c r="K407" s="153" t="s">
        <v>5348</v>
      </c>
      <c r="L407" s="454"/>
    </row>
    <row r="408" spans="1:12" ht="26.25" hidden="1" customHeight="1" x14ac:dyDescent="0.25">
      <c r="A408" s="111">
        <v>402</v>
      </c>
      <c r="B408" s="289" t="s">
        <v>751</v>
      </c>
      <c r="C408" s="215" t="s">
        <v>15</v>
      </c>
      <c r="D408" s="215">
        <v>1</v>
      </c>
      <c r="E408" s="125" t="s">
        <v>752</v>
      </c>
      <c r="F408" s="217" t="s">
        <v>753</v>
      </c>
      <c r="G408" s="474">
        <v>545000</v>
      </c>
      <c r="H408" s="215">
        <v>0</v>
      </c>
      <c r="I408" s="215" t="s">
        <v>754</v>
      </c>
      <c r="J408" s="215" t="s">
        <v>18</v>
      </c>
      <c r="K408" s="153" t="s">
        <v>5348</v>
      </c>
      <c r="L408" s="454"/>
    </row>
    <row r="409" spans="1:12" ht="25.5" hidden="1" x14ac:dyDescent="0.25">
      <c r="A409" s="111">
        <v>403</v>
      </c>
      <c r="B409" s="218" t="s">
        <v>755</v>
      </c>
      <c r="C409" s="215" t="s">
        <v>62</v>
      </c>
      <c r="D409" s="215">
        <v>1</v>
      </c>
      <c r="E409" s="125" t="s">
        <v>756</v>
      </c>
      <c r="F409" s="217" t="s">
        <v>757</v>
      </c>
      <c r="G409" s="474">
        <v>14025000</v>
      </c>
      <c r="H409" s="215">
        <v>0</v>
      </c>
      <c r="I409" s="153" t="s">
        <v>758</v>
      </c>
      <c r="J409" s="215" t="s">
        <v>18</v>
      </c>
      <c r="K409" s="153" t="s">
        <v>5348</v>
      </c>
      <c r="L409" s="454"/>
    </row>
    <row r="410" spans="1:12" ht="30.75" hidden="1" customHeight="1" x14ac:dyDescent="0.25">
      <c r="A410" s="111">
        <v>404</v>
      </c>
      <c r="B410" s="289" t="s">
        <v>759</v>
      </c>
      <c r="C410" s="215" t="s">
        <v>15</v>
      </c>
      <c r="D410" s="215">
        <v>1</v>
      </c>
      <c r="E410" s="125" t="s">
        <v>760</v>
      </c>
      <c r="F410" s="217" t="s">
        <v>761</v>
      </c>
      <c r="G410" s="474">
        <v>2222902</v>
      </c>
      <c r="H410" s="215">
        <v>0</v>
      </c>
      <c r="I410" s="215" t="s">
        <v>621</v>
      </c>
      <c r="J410" s="215" t="s">
        <v>18</v>
      </c>
      <c r="K410" s="153" t="s">
        <v>5348</v>
      </c>
      <c r="L410" s="454"/>
    </row>
    <row r="411" spans="1:12" ht="33.75" hidden="1" customHeight="1" x14ac:dyDescent="0.25">
      <c r="A411" s="111">
        <v>405</v>
      </c>
      <c r="B411" s="289" t="s">
        <v>762</v>
      </c>
      <c r="C411" s="215" t="s">
        <v>15</v>
      </c>
      <c r="D411" s="215">
        <v>1</v>
      </c>
      <c r="E411" s="125" t="s">
        <v>763</v>
      </c>
      <c r="F411" s="217" t="s">
        <v>392</v>
      </c>
      <c r="G411" s="474">
        <v>2864245</v>
      </c>
      <c r="H411" s="215">
        <v>0</v>
      </c>
      <c r="I411" s="215" t="s">
        <v>750</v>
      </c>
      <c r="J411" s="215" t="s">
        <v>18</v>
      </c>
      <c r="K411" s="153" t="s">
        <v>5348</v>
      </c>
      <c r="L411" s="454"/>
    </row>
    <row r="412" spans="1:12" ht="29.25" hidden="1" customHeight="1" x14ac:dyDescent="0.25">
      <c r="A412" s="111">
        <v>406</v>
      </c>
      <c r="B412" s="289" t="s">
        <v>764</v>
      </c>
      <c r="C412" s="215" t="s">
        <v>15</v>
      </c>
      <c r="D412" s="215">
        <v>1</v>
      </c>
      <c r="E412" s="131" t="s">
        <v>765</v>
      </c>
      <c r="F412" s="217" t="s">
        <v>766</v>
      </c>
      <c r="G412" s="474">
        <v>6122500</v>
      </c>
      <c r="H412" s="215">
        <v>0</v>
      </c>
      <c r="I412" s="215" t="s">
        <v>621</v>
      </c>
      <c r="J412" s="215" t="s">
        <v>18</v>
      </c>
      <c r="K412" s="153" t="s">
        <v>5348</v>
      </c>
      <c r="L412" s="454"/>
    </row>
    <row r="413" spans="1:12" ht="26.25" hidden="1" x14ac:dyDescent="0.25">
      <c r="A413" s="111">
        <v>407</v>
      </c>
      <c r="B413" s="477" t="s">
        <v>772</v>
      </c>
      <c r="C413" s="400" t="s">
        <v>15</v>
      </c>
      <c r="D413" s="400">
        <v>1</v>
      </c>
      <c r="E413" s="158" t="s">
        <v>773</v>
      </c>
      <c r="F413" s="480"/>
      <c r="G413" s="383"/>
      <c r="H413" s="400">
        <v>0</v>
      </c>
      <c r="I413" s="400" t="s">
        <v>769</v>
      </c>
      <c r="J413" s="403" t="s">
        <v>18</v>
      </c>
      <c r="K413" s="538" t="s">
        <v>5349</v>
      </c>
      <c r="L413" s="454"/>
    </row>
    <row r="414" spans="1:12" ht="26.25" hidden="1" x14ac:dyDescent="0.25">
      <c r="A414" s="111">
        <v>408</v>
      </c>
      <c r="B414" s="477" t="s">
        <v>772</v>
      </c>
      <c r="C414" s="400" t="s">
        <v>15</v>
      </c>
      <c r="D414" s="400">
        <v>1</v>
      </c>
      <c r="E414" s="158" t="s">
        <v>774</v>
      </c>
      <c r="F414" s="480"/>
      <c r="G414" s="383"/>
      <c r="H414" s="400">
        <v>0</v>
      </c>
      <c r="I414" s="400" t="s">
        <v>769</v>
      </c>
      <c r="J414" s="403" t="s">
        <v>18</v>
      </c>
      <c r="K414" s="538" t="s">
        <v>5349</v>
      </c>
      <c r="L414" s="454"/>
    </row>
    <row r="415" spans="1:12" hidden="1" x14ac:dyDescent="0.25">
      <c r="A415" s="111">
        <v>409</v>
      </c>
      <c r="B415" s="216" t="s">
        <v>775</v>
      </c>
      <c r="C415" s="215" t="s">
        <v>15</v>
      </c>
      <c r="D415" s="215">
        <v>1</v>
      </c>
      <c r="E415" s="125" t="s">
        <v>776</v>
      </c>
      <c r="F415" s="217">
        <v>40126</v>
      </c>
      <c r="G415" s="474">
        <v>13081818</v>
      </c>
      <c r="H415" s="215">
        <v>0</v>
      </c>
      <c r="I415" s="215" t="s">
        <v>777</v>
      </c>
      <c r="J415" s="215" t="s">
        <v>52</v>
      </c>
      <c r="K415" s="215" t="s">
        <v>5350</v>
      </c>
      <c r="L415" s="454"/>
    </row>
    <row r="416" spans="1:12" hidden="1" x14ac:dyDescent="0.25">
      <c r="A416" s="111">
        <v>410</v>
      </c>
      <c r="B416" s="155" t="s">
        <v>778</v>
      </c>
      <c r="C416" s="215" t="s">
        <v>62</v>
      </c>
      <c r="D416" s="215">
        <v>1</v>
      </c>
      <c r="E416" s="125" t="s">
        <v>779</v>
      </c>
      <c r="F416" s="217">
        <v>42369</v>
      </c>
      <c r="G416" s="474">
        <v>14465000</v>
      </c>
      <c r="H416" s="215">
        <v>0</v>
      </c>
      <c r="I416" s="215" t="s">
        <v>777</v>
      </c>
      <c r="J416" s="215" t="s">
        <v>18</v>
      </c>
      <c r="K416" s="215" t="s">
        <v>5350</v>
      </c>
      <c r="L416" s="454"/>
    </row>
    <row r="417" spans="1:12" ht="25.5" hidden="1" x14ac:dyDescent="0.25">
      <c r="A417" s="111">
        <v>411</v>
      </c>
      <c r="B417" s="155" t="s">
        <v>780</v>
      </c>
      <c r="C417" s="215" t="s">
        <v>15</v>
      </c>
      <c r="D417" s="215">
        <v>1</v>
      </c>
      <c r="E417" s="125" t="s">
        <v>781</v>
      </c>
      <c r="F417" s="217">
        <v>41269</v>
      </c>
      <c r="G417" s="474">
        <v>14982000</v>
      </c>
      <c r="H417" s="215">
        <v>0</v>
      </c>
      <c r="I417" s="215" t="s">
        <v>777</v>
      </c>
      <c r="J417" s="215" t="s">
        <v>18</v>
      </c>
      <c r="K417" s="215" t="s">
        <v>5350</v>
      </c>
      <c r="L417" s="454"/>
    </row>
    <row r="418" spans="1:12" hidden="1" x14ac:dyDescent="0.25">
      <c r="A418" s="111">
        <v>412</v>
      </c>
      <c r="B418" s="216" t="s">
        <v>194</v>
      </c>
      <c r="C418" s="215" t="s">
        <v>15</v>
      </c>
      <c r="D418" s="215">
        <v>1</v>
      </c>
      <c r="E418" s="125" t="s">
        <v>782</v>
      </c>
      <c r="F418" s="217">
        <v>42268</v>
      </c>
      <c r="G418" s="474">
        <v>7980000</v>
      </c>
      <c r="H418" s="215">
        <v>0</v>
      </c>
      <c r="I418" s="215" t="s">
        <v>777</v>
      </c>
      <c r="J418" s="215" t="s">
        <v>18</v>
      </c>
      <c r="K418" s="215" t="s">
        <v>5350</v>
      </c>
      <c r="L418" s="454"/>
    </row>
    <row r="419" spans="1:12" hidden="1" x14ac:dyDescent="0.25">
      <c r="A419" s="111">
        <v>413</v>
      </c>
      <c r="B419" s="216" t="s">
        <v>194</v>
      </c>
      <c r="C419" s="215" t="s">
        <v>15</v>
      </c>
      <c r="D419" s="215">
        <v>1</v>
      </c>
      <c r="E419" s="125" t="s">
        <v>783</v>
      </c>
      <c r="F419" s="217">
        <v>42268</v>
      </c>
      <c r="G419" s="474">
        <v>7980000</v>
      </c>
      <c r="H419" s="215">
        <v>0</v>
      </c>
      <c r="I419" s="215" t="s">
        <v>777</v>
      </c>
      <c r="J419" s="215" t="s">
        <v>18</v>
      </c>
      <c r="K419" s="215" t="s">
        <v>5350</v>
      </c>
      <c r="L419" s="454"/>
    </row>
    <row r="420" spans="1:12" hidden="1" x14ac:dyDescent="0.25">
      <c r="A420" s="111">
        <v>414</v>
      </c>
      <c r="B420" s="216" t="s">
        <v>784</v>
      </c>
      <c r="C420" s="215" t="s">
        <v>15</v>
      </c>
      <c r="D420" s="215">
        <v>8</v>
      </c>
      <c r="E420" s="158" t="s">
        <v>719</v>
      </c>
      <c r="F420" s="217"/>
      <c r="G420" s="479"/>
      <c r="H420" s="215">
        <v>0</v>
      </c>
      <c r="I420" s="215" t="s">
        <v>777</v>
      </c>
      <c r="J420" s="215" t="s">
        <v>18</v>
      </c>
      <c r="K420" s="215" t="s">
        <v>5350</v>
      </c>
      <c r="L420" s="454"/>
    </row>
    <row r="421" spans="1:12" hidden="1" x14ac:dyDescent="0.25">
      <c r="A421" s="111">
        <v>415</v>
      </c>
      <c r="B421" s="216" t="s">
        <v>785</v>
      </c>
      <c r="C421" s="215" t="s">
        <v>15</v>
      </c>
      <c r="D421" s="215">
        <v>4</v>
      </c>
      <c r="E421" s="158" t="s">
        <v>719</v>
      </c>
      <c r="F421" s="217"/>
      <c r="G421" s="479"/>
      <c r="H421" s="215">
        <v>0</v>
      </c>
      <c r="I421" s="215" t="s">
        <v>777</v>
      </c>
      <c r="J421" s="215" t="s">
        <v>18</v>
      </c>
      <c r="K421" s="215" t="s">
        <v>5350</v>
      </c>
      <c r="L421" s="454"/>
    </row>
    <row r="422" spans="1:12" ht="25.5" hidden="1" x14ac:dyDescent="0.25">
      <c r="A422" s="111">
        <v>416</v>
      </c>
      <c r="B422" s="218" t="s">
        <v>786</v>
      </c>
      <c r="C422" s="215" t="s">
        <v>15</v>
      </c>
      <c r="D422" s="215">
        <v>1</v>
      </c>
      <c r="E422" s="125" t="s">
        <v>787</v>
      </c>
      <c r="F422" s="217" t="s">
        <v>788</v>
      </c>
      <c r="G422" s="474">
        <v>13800000</v>
      </c>
      <c r="H422" s="215">
        <v>0</v>
      </c>
      <c r="I422" s="215" t="s">
        <v>777</v>
      </c>
      <c r="J422" s="215" t="s">
        <v>18</v>
      </c>
      <c r="K422" s="215" t="s">
        <v>5351</v>
      </c>
      <c r="L422" s="454"/>
    </row>
    <row r="423" spans="1:12" hidden="1" x14ac:dyDescent="0.25">
      <c r="A423" s="111">
        <v>417</v>
      </c>
      <c r="B423" s="289" t="s">
        <v>789</v>
      </c>
      <c r="C423" s="215" t="s">
        <v>15</v>
      </c>
      <c r="D423" s="215">
        <v>1</v>
      </c>
      <c r="E423" s="125" t="s">
        <v>790</v>
      </c>
      <c r="F423" s="217" t="s">
        <v>791</v>
      </c>
      <c r="G423" s="474">
        <v>780000</v>
      </c>
      <c r="H423" s="215">
        <v>0</v>
      </c>
      <c r="I423" s="215" t="s">
        <v>777</v>
      </c>
      <c r="J423" s="215" t="s">
        <v>18</v>
      </c>
      <c r="K423" s="215" t="s">
        <v>5351</v>
      </c>
      <c r="L423" s="454"/>
    </row>
    <row r="424" spans="1:12" hidden="1" x14ac:dyDescent="0.25">
      <c r="A424" s="111">
        <v>418</v>
      </c>
      <c r="B424" s="289" t="s">
        <v>792</v>
      </c>
      <c r="C424" s="215" t="s">
        <v>15</v>
      </c>
      <c r="D424" s="215">
        <v>1</v>
      </c>
      <c r="E424" s="125" t="s">
        <v>793</v>
      </c>
      <c r="F424" s="217" t="s">
        <v>794</v>
      </c>
      <c r="G424" s="474">
        <v>614574</v>
      </c>
      <c r="H424" s="215">
        <v>0</v>
      </c>
      <c r="I424" s="215" t="s">
        <v>777</v>
      </c>
      <c r="J424" s="215" t="s">
        <v>18</v>
      </c>
      <c r="K424" s="215" t="s">
        <v>5351</v>
      </c>
      <c r="L424" s="454"/>
    </row>
    <row r="425" spans="1:12" hidden="1" x14ac:dyDescent="0.25">
      <c r="A425" s="111">
        <v>419</v>
      </c>
      <c r="B425" s="289" t="s">
        <v>795</v>
      </c>
      <c r="C425" s="215" t="s">
        <v>15</v>
      </c>
      <c r="D425" s="215">
        <v>1</v>
      </c>
      <c r="E425" s="125" t="s">
        <v>796</v>
      </c>
      <c r="F425" s="217" t="s">
        <v>797</v>
      </c>
      <c r="G425" s="474">
        <v>11000</v>
      </c>
      <c r="H425" s="215">
        <v>0</v>
      </c>
      <c r="I425" s="215" t="s">
        <v>777</v>
      </c>
      <c r="J425" s="215" t="s">
        <v>18</v>
      </c>
      <c r="K425" s="215" t="s">
        <v>5351</v>
      </c>
      <c r="L425" s="454"/>
    </row>
    <row r="426" spans="1:12" hidden="1" x14ac:dyDescent="0.25">
      <c r="A426" s="111">
        <v>420</v>
      </c>
      <c r="B426" s="289" t="s">
        <v>798</v>
      </c>
      <c r="C426" s="215" t="s">
        <v>15</v>
      </c>
      <c r="D426" s="215">
        <v>1</v>
      </c>
      <c r="E426" s="125" t="s">
        <v>799</v>
      </c>
      <c r="F426" s="217" t="s">
        <v>800</v>
      </c>
      <c r="G426" s="474">
        <v>750000</v>
      </c>
      <c r="H426" s="215">
        <v>0</v>
      </c>
      <c r="I426" s="215" t="s">
        <v>777</v>
      </c>
      <c r="J426" s="215" t="s">
        <v>18</v>
      </c>
      <c r="K426" s="215" t="s">
        <v>5351</v>
      </c>
      <c r="L426" s="454"/>
    </row>
    <row r="427" spans="1:12" hidden="1" x14ac:dyDescent="0.25">
      <c r="A427" s="111">
        <v>421</v>
      </c>
      <c r="B427" s="289" t="s">
        <v>801</v>
      </c>
      <c r="C427" s="215" t="s">
        <v>15</v>
      </c>
      <c r="D427" s="215">
        <v>1</v>
      </c>
      <c r="E427" s="125" t="s">
        <v>802</v>
      </c>
      <c r="F427" s="217" t="s">
        <v>803</v>
      </c>
      <c r="G427" s="474">
        <v>2356000</v>
      </c>
      <c r="H427" s="215">
        <v>0</v>
      </c>
      <c r="I427" s="215" t="s">
        <v>777</v>
      </c>
      <c r="J427" s="215" t="s">
        <v>18</v>
      </c>
      <c r="K427" s="215" t="s">
        <v>5351</v>
      </c>
      <c r="L427" s="454"/>
    </row>
    <row r="428" spans="1:12" hidden="1" x14ac:dyDescent="0.25">
      <c r="A428" s="111">
        <v>422</v>
      </c>
      <c r="B428" s="289" t="s">
        <v>804</v>
      </c>
      <c r="C428" s="215" t="s">
        <v>15</v>
      </c>
      <c r="D428" s="215">
        <v>1</v>
      </c>
      <c r="E428" s="125" t="s">
        <v>805</v>
      </c>
      <c r="F428" s="217" t="s">
        <v>800</v>
      </c>
      <c r="G428" s="474">
        <v>2565000</v>
      </c>
      <c r="H428" s="215">
        <v>0</v>
      </c>
      <c r="I428" s="215" t="s">
        <v>777</v>
      </c>
      <c r="J428" s="215" t="s">
        <v>18</v>
      </c>
      <c r="K428" s="215" t="s">
        <v>5351</v>
      </c>
      <c r="L428" s="454"/>
    </row>
    <row r="429" spans="1:12" ht="25.5" hidden="1" x14ac:dyDescent="0.25">
      <c r="A429" s="111">
        <v>423</v>
      </c>
      <c r="B429" s="218" t="s">
        <v>806</v>
      </c>
      <c r="C429" s="215" t="s">
        <v>15</v>
      </c>
      <c r="D429" s="215">
        <v>1</v>
      </c>
      <c r="E429" s="125" t="s">
        <v>807</v>
      </c>
      <c r="F429" s="217" t="s">
        <v>808</v>
      </c>
      <c r="G429" s="474">
        <v>3762000</v>
      </c>
      <c r="H429" s="215">
        <v>0</v>
      </c>
      <c r="I429" s="215" t="s">
        <v>777</v>
      </c>
      <c r="J429" s="215" t="s">
        <v>18</v>
      </c>
      <c r="K429" s="215" t="s">
        <v>5351</v>
      </c>
      <c r="L429" s="454"/>
    </row>
    <row r="430" spans="1:12" hidden="1" x14ac:dyDescent="0.25">
      <c r="A430" s="111">
        <v>424</v>
      </c>
      <c r="B430" s="289" t="s">
        <v>382</v>
      </c>
      <c r="C430" s="215" t="s">
        <v>15</v>
      </c>
      <c r="D430" s="215">
        <v>1</v>
      </c>
      <c r="E430" s="125" t="s">
        <v>809</v>
      </c>
      <c r="F430" s="217" t="s">
        <v>647</v>
      </c>
      <c r="G430" s="474">
        <v>1500000</v>
      </c>
      <c r="H430" s="215">
        <v>0</v>
      </c>
      <c r="I430" s="215" t="s">
        <v>777</v>
      </c>
      <c r="J430" s="215" t="s">
        <v>18</v>
      </c>
      <c r="K430" s="215" t="s">
        <v>5351</v>
      </c>
      <c r="L430" s="454"/>
    </row>
    <row r="431" spans="1:12" hidden="1" x14ac:dyDescent="0.25">
      <c r="A431" s="111">
        <v>425</v>
      </c>
      <c r="B431" s="289" t="s">
        <v>792</v>
      </c>
      <c r="C431" s="215" t="s">
        <v>15</v>
      </c>
      <c r="D431" s="215">
        <v>1</v>
      </c>
      <c r="E431" s="125" t="s">
        <v>810</v>
      </c>
      <c r="F431" s="217" t="s">
        <v>697</v>
      </c>
      <c r="G431" s="474">
        <v>614574</v>
      </c>
      <c r="H431" s="215">
        <v>0</v>
      </c>
      <c r="I431" s="215" t="s">
        <v>777</v>
      </c>
      <c r="J431" s="215" t="s">
        <v>18</v>
      </c>
      <c r="K431" s="215" t="s">
        <v>5351</v>
      </c>
      <c r="L431" s="454"/>
    </row>
    <row r="432" spans="1:12" hidden="1" x14ac:dyDescent="0.25">
      <c r="A432" s="111">
        <v>426</v>
      </c>
      <c r="B432" s="289" t="s">
        <v>19</v>
      </c>
      <c r="C432" s="215" t="s">
        <v>15</v>
      </c>
      <c r="D432" s="215">
        <v>1</v>
      </c>
      <c r="E432" s="125" t="s">
        <v>811</v>
      </c>
      <c r="F432" s="217" t="s">
        <v>803</v>
      </c>
      <c r="G432" s="474">
        <v>5795476</v>
      </c>
      <c r="H432" s="215">
        <v>0</v>
      </c>
      <c r="I432" s="215" t="s">
        <v>777</v>
      </c>
      <c r="J432" s="215" t="s">
        <v>18</v>
      </c>
      <c r="K432" s="215" t="s">
        <v>5351</v>
      </c>
      <c r="L432" s="454"/>
    </row>
    <row r="433" spans="1:12" hidden="1" x14ac:dyDescent="0.25">
      <c r="A433" s="111">
        <v>427</v>
      </c>
      <c r="B433" s="289" t="s">
        <v>812</v>
      </c>
      <c r="C433" s="215" t="s">
        <v>15</v>
      </c>
      <c r="D433" s="215">
        <v>1</v>
      </c>
      <c r="E433" s="125" t="s">
        <v>813</v>
      </c>
      <c r="F433" s="217" t="s">
        <v>800</v>
      </c>
      <c r="G433" s="474">
        <v>2071000</v>
      </c>
      <c r="H433" s="215">
        <v>0</v>
      </c>
      <c r="I433" s="215" t="s">
        <v>777</v>
      </c>
      <c r="J433" s="215" t="s">
        <v>18</v>
      </c>
      <c r="K433" s="215" t="s">
        <v>5351</v>
      </c>
      <c r="L433" s="454"/>
    </row>
    <row r="434" spans="1:12" ht="25.5" hidden="1" x14ac:dyDescent="0.25">
      <c r="A434" s="111">
        <v>428</v>
      </c>
      <c r="B434" s="218" t="s">
        <v>814</v>
      </c>
      <c r="C434" s="215" t="s">
        <v>15</v>
      </c>
      <c r="D434" s="215">
        <v>1</v>
      </c>
      <c r="E434" s="125" t="s">
        <v>815</v>
      </c>
      <c r="F434" s="217" t="s">
        <v>816</v>
      </c>
      <c r="G434" s="474">
        <v>910000</v>
      </c>
      <c r="H434" s="215">
        <v>0</v>
      </c>
      <c r="I434" s="215" t="s">
        <v>777</v>
      </c>
      <c r="J434" s="215" t="s">
        <v>18</v>
      </c>
      <c r="K434" s="215" t="s">
        <v>5351</v>
      </c>
      <c r="L434" s="454"/>
    </row>
    <row r="435" spans="1:12" ht="25.5" hidden="1" x14ac:dyDescent="0.25">
      <c r="A435" s="111">
        <v>429</v>
      </c>
      <c r="B435" s="218" t="s">
        <v>817</v>
      </c>
      <c r="C435" s="215" t="s">
        <v>15</v>
      </c>
      <c r="D435" s="215">
        <v>1</v>
      </c>
      <c r="E435" s="125" t="s">
        <v>818</v>
      </c>
      <c r="F435" s="217" t="s">
        <v>145</v>
      </c>
      <c r="G435" s="474">
        <v>8948500</v>
      </c>
      <c r="H435" s="215">
        <v>0</v>
      </c>
      <c r="I435" s="215" t="s">
        <v>777</v>
      </c>
      <c r="J435" s="215" t="s">
        <v>18</v>
      </c>
      <c r="K435" s="215" t="s">
        <v>5351</v>
      </c>
      <c r="L435" s="454"/>
    </row>
    <row r="436" spans="1:12" hidden="1" x14ac:dyDescent="0.25">
      <c r="A436" s="111">
        <v>430</v>
      </c>
      <c r="B436" s="289" t="s">
        <v>819</v>
      </c>
      <c r="C436" s="215" t="s">
        <v>15</v>
      </c>
      <c r="D436" s="215">
        <v>1</v>
      </c>
      <c r="E436" s="125" t="s">
        <v>820</v>
      </c>
      <c r="F436" s="217">
        <v>42361</v>
      </c>
      <c r="G436" s="474">
        <v>9980000</v>
      </c>
      <c r="H436" s="215">
        <v>0</v>
      </c>
      <c r="I436" s="215" t="s">
        <v>777</v>
      </c>
      <c r="J436" s="215" t="s">
        <v>18</v>
      </c>
      <c r="K436" s="215" t="s">
        <v>5351</v>
      </c>
      <c r="L436" s="454"/>
    </row>
    <row r="437" spans="1:12" hidden="1" x14ac:dyDescent="0.25">
      <c r="A437" s="111">
        <v>431</v>
      </c>
      <c r="B437" s="289" t="s">
        <v>424</v>
      </c>
      <c r="C437" s="215" t="s">
        <v>15</v>
      </c>
      <c r="D437" s="215">
        <v>1</v>
      </c>
      <c r="E437" s="125" t="s">
        <v>3483</v>
      </c>
      <c r="F437" s="217" t="s">
        <v>647</v>
      </c>
      <c r="G437" s="474">
        <v>9864800</v>
      </c>
      <c r="H437" s="215">
        <v>0</v>
      </c>
      <c r="I437" s="215" t="s">
        <v>777</v>
      </c>
      <c r="J437" s="215" t="s">
        <v>18</v>
      </c>
      <c r="K437" s="215" t="s">
        <v>5351</v>
      </c>
      <c r="L437" s="454"/>
    </row>
    <row r="438" spans="1:12" hidden="1" x14ac:dyDescent="0.25">
      <c r="A438" s="111">
        <v>432</v>
      </c>
      <c r="B438" s="289" t="s">
        <v>822</v>
      </c>
      <c r="C438" s="215" t="s">
        <v>15</v>
      </c>
      <c r="D438" s="215">
        <v>1</v>
      </c>
      <c r="E438" s="125" t="s">
        <v>823</v>
      </c>
      <c r="F438" s="425">
        <v>41452</v>
      </c>
      <c r="G438" s="479">
        <v>253000</v>
      </c>
      <c r="H438" s="403">
        <v>0</v>
      </c>
      <c r="I438" s="215" t="s">
        <v>777</v>
      </c>
      <c r="J438" s="215" t="s">
        <v>18</v>
      </c>
      <c r="K438" s="215" t="s">
        <v>5352</v>
      </c>
      <c r="L438" s="454"/>
    </row>
    <row r="439" spans="1:12" hidden="1" x14ac:dyDescent="0.25">
      <c r="A439" s="111">
        <v>433</v>
      </c>
      <c r="B439" s="289" t="s">
        <v>626</v>
      </c>
      <c r="C439" s="215" t="s">
        <v>15</v>
      </c>
      <c r="D439" s="215">
        <v>1</v>
      </c>
      <c r="E439" s="125" t="s">
        <v>824</v>
      </c>
      <c r="F439" s="425">
        <v>41800</v>
      </c>
      <c r="G439" s="479">
        <v>1500000</v>
      </c>
      <c r="H439" s="403">
        <v>0</v>
      </c>
      <c r="I439" s="215" t="s">
        <v>777</v>
      </c>
      <c r="J439" s="215" t="s">
        <v>18</v>
      </c>
      <c r="K439" s="215" t="s">
        <v>5352</v>
      </c>
      <c r="L439" s="454"/>
    </row>
    <row r="440" spans="1:12" hidden="1" x14ac:dyDescent="0.25">
      <c r="A440" s="111">
        <v>434</v>
      </c>
      <c r="B440" s="289" t="s">
        <v>825</v>
      </c>
      <c r="C440" s="215" t="s">
        <v>15</v>
      </c>
      <c r="D440" s="215">
        <v>1</v>
      </c>
      <c r="E440" s="125" t="s">
        <v>826</v>
      </c>
      <c r="F440" s="425">
        <v>39751</v>
      </c>
      <c r="G440" s="479">
        <v>3450000</v>
      </c>
      <c r="H440" s="403">
        <v>0</v>
      </c>
      <c r="I440" s="215" t="s">
        <v>777</v>
      </c>
      <c r="J440" s="215" t="s">
        <v>18</v>
      </c>
      <c r="K440" s="215" t="s">
        <v>5352</v>
      </c>
      <c r="L440" s="454"/>
    </row>
    <row r="441" spans="1:12" hidden="1" x14ac:dyDescent="0.25">
      <c r="A441" s="111">
        <v>435</v>
      </c>
      <c r="B441" s="289" t="s">
        <v>827</v>
      </c>
      <c r="C441" s="215" t="s">
        <v>15</v>
      </c>
      <c r="D441" s="215">
        <v>1</v>
      </c>
      <c r="E441" s="125" t="s">
        <v>828</v>
      </c>
      <c r="F441" s="425">
        <v>39715</v>
      </c>
      <c r="G441" s="479">
        <v>1700000</v>
      </c>
      <c r="H441" s="403">
        <v>0</v>
      </c>
      <c r="I441" s="215" t="s">
        <v>777</v>
      </c>
      <c r="J441" s="215" t="s">
        <v>18</v>
      </c>
      <c r="K441" s="215" t="s">
        <v>5352</v>
      </c>
      <c r="L441" s="454"/>
    </row>
    <row r="442" spans="1:12" hidden="1" x14ac:dyDescent="0.25">
      <c r="A442" s="111">
        <v>436</v>
      </c>
      <c r="B442" s="289" t="s">
        <v>829</v>
      </c>
      <c r="C442" s="215" t="s">
        <v>15</v>
      </c>
      <c r="D442" s="215">
        <v>1</v>
      </c>
      <c r="E442" s="125" t="s">
        <v>830</v>
      </c>
      <c r="F442" s="425">
        <v>39740</v>
      </c>
      <c r="G442" s="479">
        <v>1920000</v>
      </c>
      <c r="H442" s="403">
        <v>0</v>
      </c>
      <c r="I442" s="215" t="s">
        <v>777</v>
      </c>
      <c r="J442" s="215" t="s">
        <v>18</v>
      </c>
      <c r="K442" s="215" t="s">
        <v>5352</v>
      </c>
      <c r="L442" s="454"/>
    </row>
    <row r="443" spans="1:12" hidden="1" x14ac:dyDescent="0.25">
      <c r="A443" s="111">
        <v>437</v>
      </c>
      <c r="B443" s="289" t="s">
        <v>831</v>
      </c>
      <c r="C443" s="215" t="s">
        <v>15</v>
      </c>
      <c r="D443" s="215">
        <v>1</v>
      </c>
      <c r="E443" s="125" t="s">
        <v>832</v>
      </c>
      <c r="F443" s="425">
        <v>40345</v>
      </c>
      <c r="G443" s="481">
        <v>0</v>
      </c>
      <c r="H443" s="403">
        <v>0</v>
      </c>
      <c r="I443" s="215" t="s">
        <v>777</v>
      </c>
      <c r="J443" s="215" t="s">
        <v>18</v>
      </c>
      <c r="K443" s="215" t="s">
        <v>5352</v>
      </c>
      <c r="L443" s="454"/>
    </row>
    <row r="444" spans="1:12" hidden="1" x14ac:dyDescent="0.25">
      <c r="A444" s="111">
        <v>438</v>
      </c>
      <c r="B444" s="289" t="s">
        <v>626</v>
      </c>
      <c r="C444" s="215" t="s">
        <v>15</v>
      </c>
      <c r="D444" s="215">
        <v>1</v>
      </c>
      <c r="E444" s="125" t="s">
        <v>833</v>
      </c>
      <c r="F444" s="425">
        <v>41800</v>
      </c>
      <c r="G444" s="479">
        <v>1500000</v>
      </c>
      <c r="H444" s="403">
        <v>0</v>
      </c>
      <c r="I444" s="215" t="s">
        <v>777</v>
      </c>
      <c r="J444" s="215" t="s">
        <v>18</v>
      </c>
      <c r="K444" s="215" t="s">
        <v>5352</v>
      </c>
      <c r="L444" s="454"/>
    </row>
    <row r="445" spans="1:12" hidden="1" x14ac:dyDescent="0.25">
      <c r="A445" s="111">
        <v>439</v>
      </c>
      <c r="B445" s="289" t="s">
        <v>834</v>
      </c>
      <c r="C445" s="215" t="s">
        <v>15</v>
      </c>
      <c r="D445" s="215">
        <v>1</v>
      </c>
      <c r="E445" s="125" t="s">
        <v>835</v>
      </c>
      <c r="F445" s="425">
        <v>40115</v>
      </c>
      <c r="G445" s="479">
        <v>970640</v>
      </c>
      <c r="H445" s="403">
        <v>0</v>
      </c>
      <c r="I445" s="215" t="s">
        <v>777</v>
      </c>
      <c r="J445" s="215" t="s">
        <v>18</v>
      </c>
      <c r="K445" s="215" t="s">
        <v>5352</v>
      </c>
      <c r="L445" s="454"/>
    </row>
    <row r="446" spans="1:12" hidden="1" x14ac:dyDescent="0.25">
      <c r="A446" s="111">
        <v>440</v>
      </c>
      <c r="B446" s="289" t="s">
        <v>19</v>
      </c>
      <c r="C446" s="215" t="s">
        <v>15</v>
      </c>
      <c r="D446" s="215">
        <v>1</v>
      </c>
      <c r="E446" s="125" t="s">
        <v>836</v>
      </c>
      <c r="F446" s="425">
        <v>39819</v>
      </c>
      <c r="G446" s="479">
        <v>5424000</v>
      </c>
      <c r="H446" s="403">
        <v>0</v>
      </c>
      <c r="I446" s="215" t="s">
        <v>777</v>
      </c>
      <c r="J446" s="215" t="s">
        <v>18</v>
      </c>
      <c r="K446" s="215" t="s">
        <v>5352</v>
      </c>
      <c r="L446" s="454"/>
    </row>
    <row r="447" spans="1:12" hidden="1" x14ac:dyDescent="0.25">
      <c r="A447" s="111">
        <v>441</v>
      </c>
      <c r="B447" s="289" t="s">
        <v>837</v>
      </c>
      <c r="C447" s="215" t="s">
        <v>15</v>
      </c>
      <c r="D447" s="215">
        <v>1</v>
      </c>
      <c r="E447" s="125" t="s">
        <v>838</v>
      </c>
      <c r="F447" s="425">
        <v>39751</v>
      </c>
      <c r="G447" s="479">
        <v>5741000</v>
      </c>
      <c r="H447" s="403">
        <v>0</v>
      </c>
      <c r="I447" s="215" t="s">
        <v>777</v>
      </c>
      <c r="J447" s="215" t="s">
        <v>18</v>
      </c>
      <c r="K447" s="215" t="s">
        <v>5352</v>
      </c>
      <c r="L447" s="454"/>
    </row>
    <row r="448" spans="1:12" hidden="1" x14ac:dyDescent="0.25">
      <c r="A448" s="111">
        <v>442</v>
      </c>
      <c r="B448" s="289" t="s">
        <v>684</v>
      </c>
      <c r="C448" s="215" t="s">
        <v>15</v>
      </c>
      <c r="D448" s="215">
        <v>1</v>
      </c>
      <c r="E448" s="125" t="s">
        <v>839</v>
      </c>
      <c r="F448" s="425">
        <v>40479</v>
      </c>
      <c r="G448" s="479">
        <v>5910000</v>
      </c>
      <c r="H448" s="403">
        <v>0</v>
      </c>
      <c r="I448" s="215" t="s">
        <v>777</v>
      </c>
      <c r="J448" s="215" t="s">
        <v>18</v>
      </c>
      <c r="K448" s="215" t="s">
        <v>5352</v>
      </c>
      <c r="L448" s="454"/>
    </row>
    <row r="449" spans="1:12" hidden="1" x14ac:dyDescent="0.25">
      <c r="A449" s="111">
        <v>443</v>
      </c>
      <c r="B449" s="289" t="s">
        <v>840</v>
      </c>
      <c r="C449" s="215" t="s">
        <v>15</v>
      </c>
      <c r="D449" s="215">
        <v>1</v>
      </c>
      <c r="E449" s="125" t="s">
        <v>841</v>
      </c>
      <c r="F449" s="425">
        <v>39519</v>
      </c>
      <c r="G449" s="479">
        <v>2190000</v>
      </c>
      <c r="H449" s="403">
        <v>0</v>
      </c>
      <c r="I449" s="215" t="s">
        <v>777</v>
      </c>
      <c r="J449" s="215" t="s">
        <v>18</v>
      </c>
      <c r="K449" s="215" t="s">
        <v>5352</v>
      </c>
      <c r="L449" s="454"/>
    </row>
    <row r="450" spans="1:12" hidden="1" x14ac:dyDescent="0.25">
      <c r="A450" s="111">
        <v>444</v>
      </c>
      <c r="B450" s="289" t="s">
        <v>842</v>
      </c>
      <c r="C450" s="215" t="s">
        <v>15</v>
      </c>
      <c r="D450" s="215">
        <v>1</v>
      </c>
      <c r="E450" s="125" t="s">
        <v>719</v>
      </c>
      <c r="F450" s="425"/>
      <c r="G450" s="479"/>
      <c r="H450" s="403">
        <v>0</v>
      </c>
      <c r="I450" s="215" t="s">
        <v>777</v>
      </c>
      <c r="J450" s="215" t="s">
        <v>18</v>
      </c>
      <c r="K450" s="215" t="s">
        <v>5352</v>
      </c>
      <c r="L450" s="454"/>
    </row>
    <row r="451" spans="1:12" hidden="1" x14ac:dyDescent="0.25">
      <c r="A451" s="111">
        <v>445</v>
      </c>
      <c r="B451" s="289" t="s">
        <v>845</v>
      </c>
      <c r="C451" s="215" t="s">
        <v>15</v>
      </c>
      <c r="D451" s="215">
        <v>1</v>
      </c>
      <c r="E451" s="125" t="s">
        <v>846</v>
      </c>
      <c r="F451" s="425">
        <v>39573</v>
      </c>
      <c r="G451" s="479">
        <v>249018</v>
      </c>
      <c r="H451" s="403">
        <v>0</v>
      </c>
      <c r="I451" s="215" t="s">
        <v>777</v>
      </c>
      <c r="J451" s="215" t="s">
        <v>18</v>
      </c>
      <c r="K451" s="215" t="s">
        <v>5352</v>
      </c>
      <c r="L451" s="454"/>
    </row>
    <row r="452" spans="1:12" ht="25.5" hidden="1" x14ac:dyDescent="0.25">
      <c r="A452" s="111">
        <v>446</v>
      </c>
      <c r="B452" s="218" t="s">
        <v>847</v>
      </c>
      <c r="C452" s="215" t="s">
        <v>15</v>
      </c>
      <c r="D452" s="215">
        <v>1</v>
      </c>
      <c r="E452" s="125" t="s">
        <v>848</v>
      </c>
      <c r="F452" s="217">
        <v>41869</v>
      </c>
      <c r="G452" s="466">
        <v>550000</v>
      </c>
      <c r="H452" s="403">
        <v>0</v>
      </c>
      <c r="I452" s="215" t="s">
        <v>777</v>
      </c>
      <c r="J452" s="215" t="s">
        <v>18</v>
      </c>
      <c r="K452" s="215" t="s">
        <v>5352</v>
      </c>
      <c r="L452" s="454"/>
    </row>
    <row r="453" spans="1:12" ht="25.5" hidden="1" x14ac:dyDescent="0.25">
      <c r="A453" s="111">
        <v>447</v>
      </c>
      <c r="B453" s="218" t="s">
        <v>65</v>
      </c>
      <c r="C453" s="215" t="s">
        <v>15</v>
      </c>
      <c r="D453" s="215">
        <v>1</v>
      </c>
      <c r="E453" s="125" t="s">
        <v>849</v>
      </c>
      <c r="F453" s="217">
        <v>41921</v>
      </c>
      <c r="G453" s="466">
        <v>13959000</v>
      </c>
      <c r="H453" s="403">
        <v>0</v>
      </c>
      <c r="I453" s="215" t="s">
        <v>777</v>
      </c>
      <c r="J453" s="215" t="s">
        <v>18</v>
      </c>
      <c r="K453" s="215" t="s">
        <v>5352</v>
      </c>
      <c r="L453" s="454"/>
    </row>
    <row r="454" spans="1:12" hidden="1" x14ac:dyDescent="0.25">
      <c r="A454" s="111">
        <v>448</v>
      </c>
      <c r="B454" s="218" t="s">
        <v>3484</v>
      </c>
      <c r="C454" s="215" t="s">
        <v>15</v>
      </c>
      <c r="D454" s="215">
        <v>1</v>
      </c>
      <c r="E454" s="125" t="s">
        <v>3485</v>
      </c>
      <c r="F454" s="217" t="s">
        <v>3486</v>
      </c>
      <c r="G454" s="466">
        <v>35000</v>
      </c>
      <c r="H454" s="403">
        <v>0</v>
      </c>
      <c r="I454" s="215" t="s">
        <v>777</v>
      </c>
      <c r="J454" s="215" t="s">
        <v>18</v>
      </c>
      <c r="K454" s="215" t="s">
        <v>5352</v>
      </c>
      <c r="L454" s="454"/>
    </row>
    <row r="455" spans="1:12" hidden="1" x14ac:dyDescent="0.25">
      <c r="A455" s="111">
        <v>449</v>
      </c>
      <c r="B455" s="218" t="s">
        <v>3484</v>
      </c>
      <c r="C455" s="215" t="s">
        <v>15</v>
      </c>
      <c r="D455" s="215">
        <v>1</v>
      </c>
      <c r="E455" s="125" t="s">
        <v>3487</v>
      </c>
      <c r="F455" s="217" t="s">
        <v>3486</v>
      </c>
      <c r="G455" s="466">
        <v>35000</v>
      </c>
      <c r="H455" s="403">
        <v>0</v>
      </c>
      <c r="I455" s="215" t="s">
        <v>777</v>
      </c>
      <c r="J455" s="215" t="s">
        <v>18</v>
      </c>
      <c r="K455" s="215" t="s">
        <v>5352</v>
      </c>
      <c r="L455" s="454"/>
    </row>
    <row r="456" spans="1:12" hidden="1" x14ac:dyDescent="0.25">
      <c r="A456" s="111">
        <v>450</v>
      </c>
      <c r="B456" s="218" t="s">
        <v>850</v>
      </c>
      <c r="C456" s="153" t="s">
        <v>15</v>
      </c>
      <c r="D456" s="153">
        <v>1</v>
      </c>
      <c r="E456" s="131" t="s">
        <v>851</v>
      </c>
      <c r="F456" s="156" t="s">
        <v>852</v>
      </c>
      <c r="G456" s="294">
        <v>7170000</v>
      </c>
      <c r="H456" s="153">
        <v>0</v>
      </c>
      <c r="I456" s="153" t="s">
        <v>621</v>
      </c>
      <c r="J456" s="153" t="s">
        <v>52</v>
      </c>
      <c r="K456" s="153" t="s">
        <v>5353</v>
      </c>
      <c r="L456" s="454"/>
    </row>
    <row r="457" spans="1:12" hidden="1" x14ac:dyDescent="0.25">
      <c r="A457" s="111">
        <v>451</v>
      </c>
      <c r="B457" s="218" t="s">
        <v>853</v>
      </c>
      <c r="C457" s="153" t="s">
        <v>15</v>
      </c>
      <c r="D457" s="153">
        <v>1</v>
      </c>
      <c r="E457" s="131" t="s">
        <v>854</v>
      </c>
      <c r="F457" s="156" t="s">
        <v>852</v>
      </c>
      <c r="G457" s="294">
        <v>7170000</v>
      </c>
      <c r="H457" s="153">
        <v>0</v>
      </c>
      <c r="I457" s="153" t="s">
        <v>621</v>
      </c>
      <c r="J457" s="153" t="s">
        <v>52</v>
      </c>
      <c r="K457" s="153" t="s">
        <v>5353</v>
      </c>
      <c r="L457" s="454"/>
    </row>
    <row r="458" spans="1:12" hidden="1" x14ac:dyDescent="0.25">
      <c r="A458" s="111">
        <v>452</v>
      </c>
      <c r="B458" s="218" t="s">
        <v>855</v>
      </c>
      <c r="C458" s="153" t="s">
        <v>15</v>
      </c>
      <c r="D458" s="153">
        <v>1</v>
      </c>
      <c r="E458" s="131" t="s">
        <v>856</v>
      </c>
      <c r="F458" s="156" t="s">
        <v>857</v>
      </c>
      <c r="G458" s="294">
        <v>0</v>
      </c>
      <c r="H458" s="153">
        <v>0</v>
      </c>
      <c r="I458" s="153" t="s">
        <v>621</v>
      </c>
      <c r="J458" s="153" t="s">
        <v>52</v>
      </c>
      <c r="K458" s="153" t="s">
        <v>5353</v>
      </c>
      <c r="L458" s="454"/>
    </row>
    <row r="459" spans="1:12" hidden="1" x14ac:dyDescent="0.25">
      <c r="A459" s="111">
        <v>453</v>
      </c>
      <c r="B459" s="218" t="s">
        <v>853</v>
      </c>
      <c r="C459" s="153" t="s">
        <v>15</v>
      </c>
      <c r="D459" s="153">
        <v>1</v>
      </c>
      <c r="E459" s="131" t="s">
        <v>858</v>
      </c>
      <c r="F459" s="156" t="s">
        <v>852</v>
      </c>
      <c r="G459" s="294">
        <v>7170000</v>
      </c>
      <c r="H459" s="153">
        <v>0</v>
      </c>
      <c r="I459" s="153" t="s">
        <v>621</v>
      </c>
      <c r="J459" s="153" t="s">
        <v>52</v>
      </c>
      <c r="K459" s="153" t="s">
        <v>5353</v>
      </c>
      <c r="L459" s="454"/>
    </row>
    <row r="460" spans="1:12" hidden="1" x14ac:dyDescent="0.25">
      <c r="A460" s="111">
        <v>454</v>
      </c>
      <c r="B460" s="218" t="s">
        <v>859</v>
      </c>
      <c r="C460" s="153" t="s">
        <v>15</v>
      </c>
      <c r="D460" s="153">
        <v>1</v>
      </c>
      <c r="E460" s="131" t="s">
        <v>860</v>
      </c>
      <c r="F460" s="156" t="s">
        <v>852</v>
      </c>
      <c r="G460" s="294">
        <v>2700000</v>
      </c>
      <c r="H460" s="153">
        <v>0</v>
      </c>
      <c r="I460" s="153" t="s">
        <v>621</v>
      </c>
      <c r="J460" s="153" t="s">
        <v>18</v>
      </c>
      <c r="K460" s="153" t="s">
        <v>5353</v>
      </c>
      <c r="L460" s="454"/>
    </row>
    <row r="461" spans="1:12" hidden="1" x14ac:dyDescent="0.25">
      <c r="A461" s="111">
        <v>455</v>
      </c>
      <c r="B461" s="218" t="s">
        <v>861</v>
      </c>
      <c r="C461" s="153" t="s">
        <v>15</v>
      </c>
      <c r="D461" s="153">
        <v>1</v>
      </c>
      <c r="E461" s="131" t="s">
        <v>862</v>
      </c>
      <c r="F461" s="156" t="s">
        <v>863</v>
      </c>
      <c r="G461" s="294">
        <v>150000</v>
      </c>
      <c r="H461" s="153">
        <v>0</v>
      </c>
      <c r="I461" s="153" t="s">
        <v>621</v>
      </c>
      <c r="J461" s="153" t="s">
        <v>18</v>
      </c>
      <c r="K461" s="153" t="s">
        <v>5353</v>
      </c>
      <c r="L461" s="454"/>
    </row>
    <row r="462" spans="1:12" hidden="1" x14ac:dyDescent="0.25">
      <c r="A462" s="111">
        <v>456</v>
      </c>
      <c r="B462" s="218" t="s">
        <v>864</v>
      </c>
      <c r="C462" s="153" t="s">
        <v>15</v>
      </c>
      <c r="D462" s="153">
        <v>1</v>
      </c>
      <c r="E462" s="131" t="s">
        <v>865</v>
      </c>
      <c r="F462" s="156" t="s">
        <v>866</v>
      </c>
      <c r="G462" s="294">
        <v>0</v>
      </c>
      <c r="H462" s="153">
        <v>0</v>
      </c>
      <c r="I462" s="153" t="s">
        <v>621</v>
      </c>
      <c r="J462" s="153" t="s">
        <v>18</v>
      </c>
      <c r="K462" s="153" t="s">
        <v>5353</v>
      </c>
      <c r="L462" s="454"/>
    </row>
    <row r="463" spans="1:12" hidden="1" x14ac:dyDescent="0.25">
      <c r="A463" s="111">
        <v>457</v>
      </c>
      <c r="B463" s="218" t="s">
        <v>867</v>
      </c>
      <c r="C463" s="153" t="s">
        <v>15</v>
      </c>
      <c r="D463" s="153">
        <v>1</v>
      </c>
      <c r="E463" s="131" t="s">
        <v>868</v>
      </c>
      <c r="F463" s="156" t="s">
        <v>794</v>
      </c>
      <c r="G463" s="294">
        <v>564000</v>
      </c>
      <c r="H463" s="153">
        <v>0</v>
      </c>
      <c r="I463" s="153" t="s">
        <v>621</v>
      </c>
      <c r="J463" s="153" t="s">
        <v>18</v>
      </c>
      <c r="K463" s="153" t="s">
        <v>5353</v>
      </c>
      <c r="L463" s="454"/>
    </row>
    <row r="464" spans="1:12" hidden="1" x14ac:dyDescent="0.25">
      <c r="A464" s="111">
        <v>458</v>
      </c>
      <c r="B464" s="218" t="s">
        <v>692</v>
      </c>
      <c r="C464" s="153" t="s">
        <v>15</v>
      </c>
      <c r="D464" s="153">
        <v>1</v>
      </c>
      <c r="E464" s="131" t="s">
        <v>869</v>
      </c>
      <c r="F464" s="156" t="s">
        <v>870</v>
      </c>
      <c r="G464" s="294">
        <v>2200000</v>
      </c>
      <c r="H464" s="153">
        <v>0</v>
      </c>
      <c r="I464" s="153" t="s">
        <v>621</v>
      </c>
      <c r="J464" s="153" t="s">
        <v>18</v>
      </c>
      <c r="K464" s="153" t="s">
        <v>5353</v>
      </c>
      <c r="L464" s="454"/>
    </row>
    <row r="465" spans="1:12" hidden="1" x14ac:dyDescent="0.25">
      <c r="A465" s="111">
        <v>459</v>
      </c>
      <c r="B465" s="218" t="s">
        <v>871</v>
      </c>
      <c r="C465" s="153" t="s">
        <v>15</v>
      </c>
      <c r="D465" s="153">
        <v>1</v>
      </c>
      <c r="E465" s="131" t="s">
        <v>872</v>
      </c>
      <c r="F465" s="156" t="s">
        <v>863</v>
      </c>
      <c r="G465" s="294">
        <v>350000</v>
      </c>
      <c r="H465" s="153">
        <v>0</v>
      </c>
      <c r="I465" s="153" t="s">
        <v>621</v>
      </c>
      <c r="J465" s="153" t="s">
        <v>18</v>
      </c>
      <c r="K465" s="153" t="s">
        <v>5353</v>
      </c>
      <c r="L465" s="454"/>
    </row>
    <row r="466" spans="1:12" hidden="1" x14ac:dyDescent="0.25">
      <c r="A466" s="111">
        <v>460</v>
      </c>
      <c r="B466" s="218" t="s">
        <v>867</v>
      </c>
      <c r="C466" s="153" t="s">
        <v>15</v>
      </c>
      <c r="D466" s="153">
        <v>1</v>
      </c>
      <c r="E466" s="131" t="s">
        <v>873</v>
      </c>
      <c r="F466" s="156" t="s">
        <v>387</v>
      </c>
      <c r="G466" s="294">
        <v>638000</v>
      </c>
      <c r="H466" s="153">
        <v>0</v>
      </c>
      <c r="I466" s="153" t="s">
        <v>621</v>
      </c>
      <c r="J466" s="153" t="s">
        <v>18</v>
      </c>
      <c r="K466" s="153" t="s">
        <v>5353</v>
      </c>
      <c r="L466" s="454"/>
    </row>
    <row r="467" spans="1:12" hidden="1" x14ac:dyDescent="0.25">
      <c r="A467" s="111">
        <v>461</v>
      </c>
      <c r="B467" s="218" t="s">
        <v>867</v>
      </c>
      <c r="C467" s="153" t="s">
        <v>15</v>
      </c>
      <c r="D467" s="153">
        <v>1</v>
      </c>
      <c r="E467" s="131" t="s">
        <v>874</v>
      </c>
      <c r="F467" s="156" t="s">
        <v>677</v>
      </c>
      <c r="G467" s="294">
        <v>300000</v>
      </c>
      <c r="H467" s="153">
        <v>0</v>
      </c>
      <c r="I467" s="153" t="s">
        <v>621</v>
      </c>
      <c r="J467" s="153" t="s">
        <v>18</v>
      </c>
      <c r="K467" s="153" t="s">
        <v>5353</v>
      </c>
      <c r="L467" s="454"/>
    </row>
    <row r="468" spans="1:12" hidden="1" x14ac:dyDescent="0.25">
      <c r="A468" s="111">
        <v>462</v>
      </c>
      <c r="B468" s="218" t="s">
        <v>875</v>
      </c>
      <c r="C468" s="153" t="s">
        <v>15</v>
      </c>
      <c r="D468" s="153">
        <v>1</v>
      </c>
      <c r="E468" s="131" t="s">
        <v>876</v>
      </c>
      <c r="F468" s="156" t="s">
        <v>870</v>
      </c>
      <c r="G468" s="294">
        <v>600000</v>
      </c>
      <c r="H468" s="153">
        <v>0</v>
      </c>
      <c r="I468" s="153" t="s">
        <v>621</v>
      </c>
      <c r="J468" s="153" t="s">
        <v>18</v>
      </c>
      <c r="K468" s="153" t="s">
        <v>5353</v>
      </c>
      <c r="L468" s="454"/>
    </row>
    <row r="469" spans="1:12" hidden="1" x14ac:dyDescent="0.25">
      <c r="A469" s="111">
        <v>463</v>
      </c>
      <c r="B469" s="218" t="s">
        <v>877</v>
      </c>
      <c r="C469" s="153" t="s">
        <v>15</v>
      </c>
      <c r="D469" s="153">
        <v>1</v>
      </c>
      <c r="E469" s="131" t="s">
        <v>878</v>
      </c>
      <c r="F469" s="156" t="s">
        <v>879</v>
      </c>
      <c r="G469" s="294">
        <v>589687</v>
      </c>
      <c r="H469" s="153">
        <v>0</v>
      </c>
      <c r="I469" s="153" t="s">
        <v>621</v>
      </c>
      <c r="J469" s="153" t="s">
        <v>18</v>
      </c>
      <c r="K469" s="153" t="s">
        <v>5353</v>
      </c>
      <c r="L469" s="454"/>
    </row>
    <row r="470" spans="1:12" hidden="1" x14ac:dyDescent="0.25">
      <c r="A470" s="111">
        <v>464</v>
      </c>
      <c r="B470" s="218" t="s">
        <v>399</v>
      </c>
      <c r="C470" s="153" t="s">
        <v>15</v>
      </c>
      <c r="D470" s="153">
        <v>1</v>
      </c>
      <c r="E470" s="131" t="s">
        <v>880</v>
      </c>
      <c r="F470" s="156" t="s">
        <v>401</v>
      </c>
      <c r="G470" s="294">
        <v>7997000</v>
      </c>
      <c r="H470" s="153">
        <v>0</v>
      </c>
      <c r="I470" s="153" t="s">
        <v>621</v>
      </c>
      <c r="J470" s="153" t="s">
        <v>18</v>
      </c>
      <c r="K470" s="153" t="s">
        <v>5353</v>
      </c>
      <c r="L470" s="454"/>
    </row>
    <row r="471" spans="1:12" hidden="1" x14ac:dyDescent="0.25">
      <c r="A471" s="111">
        <v>465</v>
      </c>
      <c r="B471" s="218" t="s">
        <v>881</v>
      </c>
      <c r="C471" s="153" t="s">
        <v>15</v>
      </c>
      <c r="D471" s="153">
        <v>1</v>
      </c>
      <c r="E471" s="131" t="s">
        <v>882</v>
      </c>
      <c r="F471" s="156" t="s">
        <v>883</v>
      </c>
      <c r="G471" s="294">
        <v>4989330</v>
      </c>
      <c r="H471" s="153">
        <v>0</v>
      </c>
      <c r="I471" s="153" t="s">
        <v>621</v>
      </c>
      <c r="J471" s="153" t="s">
        <v>18</v>
      </c>
      <c r="K471" s="153" t="s">
        <v>5353</v>
      </c>
      <c r="L471" s="454"/>
    </row>
    <row r="472" spans="1:12" hidden="1" x14ac:dyDescent="0.25">
      <c r="A472" s="111">
        <v>466</v>
      </c>
      <c r="B472" s="218" t="s">
        <v>413</v>
      </c>
      <c r="C472" s="153" t="s">
        <v>15</v>
      </c>
      <c r="D472" s="153">
        <v>1</v>
      </c>
      <c r="E472" s="131" t="s">
        <v>884</v>
      </c>
      <c r="F472" s="156" t="s">
        <v>647</v>
      </c>
      <c r="G472" s="294">
        <v>2750000</v>
      </c>
      <c r="H472" s="153">
        <v>0</v>
      </c>
      <c r="I472" s="153" t="s">
        <v>621</v>
      </c>
      <c r="J472" s="153" t="s">
        <v>18</v>
      </c>
      <c r="K472" s="153" t="s">
        <v>5353</v>
      </c>
      <c r="L472" s="454"/>
    </row>
    <row r="473" spans="1:12" hidden="1" x14ac:dyDescent="0.25">
      <c r="A473" s="111">
        <v>467</v>
      </c>
      <c r="B473" s="218" t="s">
        <v>885</v>
      </c>
      <c r="C473" s="153" t="s">
        <v>15</v>
      </c>
      <c r="D473" s="153">
        <v>1</v>
      </c>
      <c r="E473" s="131" t="s">
        <v>886</v>
      </c>
      <c r="F473" s="156" t="s">
        <v>870</v>
      </c>
      <c r="G473" s="294">
        <v>5890000</v>
      </c>
      <c r="H473" s="153">
        <v>0</v>
      </c>
      <c r="I473" s="153" t="s">
        <v>621</v>
      </c>
      <c r="J473" s="153" t="s">
        <v>18</v>
      </c>
      <c r="K473" s="153" t="s">
        <v>5353</v>
      </c>
      <c r="L473" s="454"/>
    </row>
    <row r="474" spans="1:12" hidden="1" x14ac:dyDescent="0.25">
      <c r="A474" s="111">
        <v>468</v>
      </c>
      <c r="B474" s="218" t="s">
        <v>19</v>
      </c>
      <c r="C474" s="153" t="s">
        <v>15</v>
      </c>
      <c r="D474" s="153">
        <v>1</v>
      </c>
      <c r="E474" s="131" t="s">
        <v>887</v>
      </c>
      <c r="F474" s="156" t="s">
        <v>888</v>
      </c>
      <c r="G474" s="294">
        <v>5605000</v>
      </c>
      <c r="H474" s="153">
        <v>0</v>
      </c>
      <c r="I474" s="153" t="s">
        <v>621</v>
      </c>
      <c r="J474" s="153" t="s">
        <v>18</v>
      </c>
      <c r="K474" s="153" t="s">
        <v>5353</v>
      </c>
      <c r="L474" s="454"/>
    </row>
    <row r="475" spans="1:12" ht="38.25" hidden="1" x14ac:dyDescent="0.25">
      <c r="A475" s="111">
        <v>469</v>
      </c>
      <c r="B475" s="218" t="s">
        <v>645</v>
      </c>
      <c r="C475" s="153" t="s">
        <v>15</v>
      </c>
      <c r="D475" s="153">
        <v>1</v>
      </c>
      <c r="E475" s="131" t="s">
        <v>889</v>
      </c>
      <c r="F475" s="156" t="s">
        <v>647</v>
      </c>
      <c r="G475" s="294">
        <v>14191100</v>
      </c>
      <c r="H475" s="153">
        <v>0</v>
      </c>
      <c r="I475" s="153" t="s">
        <v>621</v>
      </c>
      <c r="J475" s="153" t="s">
        <v>18</v>
      </c>
      <c r="K475" s="153" t="s">
        <v>5353</v>
      </c>
      <c r="L475" s="454"/>
    </row>
    <row r="476" spans="1:12" hidden="1" x14ac:dyDescent="0.25">
      <c r="A476" s="111">
        <v>470</v>
      </c>
      <c r="B476" s="218" t="s">
        <v>861</v>
      </c>
      <c r="C476" s="153" t="s">
        <v>15</v>
      </c>
      <c r="D476" s="153">
        <v>1</v>
      </c>
      <c r="E476" s="131" t="s">
        <v>890</v>
      </c>
      <c r="F476" s="156" t="s">
        <v>863</v>
      </c>
      <c r="G476" s="294">
        <v>150000</v>
      </c>
      <c r="H476" s="153">
        <v>0</v>
      </c>
      <c r="I476" s="153" t="s">
        <v>621</v>
      </c>
      <c r="J476" s="153" t="s">
        <v>18</v>
      </c>
      <c r="K476" s="153" t="s">
        <v>5353</v>
      </c>
      <c r="L476" s="454"/>
    </row>
    <row r="477" spans="1:12" hidden="1" x14ac:dyDescent="0.25">
      <c r="A477" s="111">
        <v>471</v>
      </c>
      <c r="B477" s="218" t="s">
        <v>861</v>
      </c>
      <c r="C477" s="153" t="s">
        <v>15</v>
      </c>
      <c r="D477" s="153">
        <v>1</v>
      </c>
      <c r="E477" s="131" t="s">
        <v>891</v>
      </c>
      <c r="F477" s="156" t="s">
        <v>863</v>
      </c>
      <c r="G477" s="294">
        <v>150000</v>
      </c>
      <c r="H477" s="153">
        <v>0</v>
      </c>
      <c r="I477" s="153" t="s">
        <v>621</v>
      </c>
      <c r="J477" s="153" t="s">
        <v>18</v>
      </c>
      <c r="K477" s="153" t="s">
        <v>5353</v>
      </c>
      <c r="L477" s="454"/>
    </row>
    <row r="478" spans="1:12" hidden="1" x14ac:dyDescent="0.25">
      <c r="A478" s="111">
        <v>472</v>
      </c>
      <c r="B478" s="218" t="s">
        <v>399</v>
      </c>
      <c r="C478" s="153" t="s">
        <v>15</v>
      </c>
      <c r="D478" s="153">
        <v>1</v>
      </c>
      <c r="E478" s="131" t="s">
        <v>892</v>
      </c>
      <c r="F478" s="156" t="s">
        <v>401</v>
      </c>
      <c r="G478" s="294">
        <v>7997000</v>
      </c>
      <c r="H478" s="153">
        <v>0</v>
      </c>
      <c r="I478" s="153" t="s">
        <v>621</v>
      </c>
      <c r="J478" s="153" t="s">
        <v>18</v>
      </c>
      <c r="K478" s="153" t="s">
        <v>5353</v>
      </c>
      <c r="L478" s="454"/>
    </row>
    <row r="479" spans="1:12" hidden="1" x14ac:dyDescent="0.25">
      <c r="A479" s="111">
        <v>473</v>
      </c>
      <c r="B479" s="218" t="s">
        <v>893</v>
      </c>
      <c r="C479" s="153" t="s">
        <v>15</v>
      </c>
      <c r="D479" s="153">
        <v>1</v>
      </c>
      <c r="E479" s="131" t="s">
        <v>894</v>
      </c>
      <c r="F479" s="156" t="s">
        <v>852</v>
      </c>
      <c r="G479" s="294">
        <v>565000</v>
      </c>
      <c r="H479" s="153">
        <v>0</v>
      </c>
      <c r="I479" s="153" t="s">
        <v>621</v>
      </c>
      <c r="J479" s="153" t="s">
        <v>18</v>
      </c>
      <c r="K479" s="153" t="s">
        <v>5353</v>
      </c>
      <c r="L479" s="454"/>
    </row>
    <row r="480" spans="1:12" hidden="1" x14ac:dyDescent="0.25">
      <c r="A480" s="111">
        <v>474</v>
      </c>
      <c r="B480" s="218" t="s">
        <v>895</v>
      </c>
      <c r="C480" s="153" t="s">
        <v>15</v>
      </c>
      <c r="D480" s="153">
        <v>1</v>
      </c>
      <c r="E480" s="131" t="s">
        <v>896</v>
      </c>
      <c r="F480" s="156" t="s">
        <v>543</v>
      </c>
      <c r="G480" s="294">
        <v>9355460</v>
      </c>
      <c r="H480" s="153">
        <v>0</v>
      </c>
      <c r="I480" s="153" t="s">
        <v>621</v>
      </c>
      <c r="J480" s="153" t="s">
        <v>18</v>
      </c>
      <c r="K480" s="153" t="s">
        <v>5353</v>
      </c>
      <c r="L480" s="454"/>
    </row>
    <row r="481" spans="1:12" hidden="1" x14ac:dyDescent="0.25">
      <c r="A481" s="111">
        <v>475</v>
      </c>
      <c r="B481" s="218" t="s">
        <v>692</v>
      </c>
      <c r="C481" s="153" t="s">
        <v>15</v>
      </c>
      <c r="D481" s="153">
        <v>1</v>
      </c>
      <c r="E481" s="131" t="s">
        <v>899</v>
      </c>
      <c r="F481" s="156" t="s">
        <v>870</v>
      </c>
      <c r="G481" s="294">
        <v>2200000</v>
      </c>
      <c r="H481" s="153">
        <v>0</v>
      </c>
      <c r="I481" s="153" t="s">
        <v>621</v>
      </c>
      <c r="J481" s="153" t="s">
        <v>18</v>
      </c>
      <c r="K481" s="153" t="s">
        <v>5353</v>
      </c>
      <c r="L481" s="454"/>
    </row>
    <row r="482" spans="1:12" hidden="1" x14ac:dyDescent="0.25">
      <c r="A482" s="111">
        <v>476</v>
      </c>
      <c r="B482" s="218" t="s">
        <v>871</v>
      </c>
      <c r="C482" s="153" t="s">
        <v>15</v>
      </c>
      <c r="D482" s="153">
        <v>1</v>
      </c>
      <c r="E482" s="131" t="s">
        <v>900</v>
      </c>
      <c r="F482" s="156" t="s">
        <v>852</v>
      </c>
      <c r="G482" s="294">
        <v>350000</v>
      </c>
      <c r="H482" s="153">
        <v>0</v>
      </c>
      <c r="I482" s="153" t="s">
        <v>621</v>
      </c>
      <c r="J482" s="153" t="s">
        <v>18</v>
      </c>
      <c r="K482" s="153" t="s">
        <v>5353</v>
      </c>
      <c r="L482" s="454"/>
    </row>
    <row r="483" spans="1:12" hidden="1" x14ac:dyDescent="0.25">
      <c r="A483" s="111">
        <v>477</v>
      </c>
      <c r="B483" s="218" t="s">
        <v>692</v>
      </c>
      <c r="C483" s="153" t="s">
        <v>15</v>
      </c>
      <c r="D483" s="153">
        <v>1</v>
      </c>
      <c r="E483" s="131" t="s">
        <v>903</v>
      </c>
      <c r="F483" s="156" t="s">
        <v>870</v>
      </c>
      <c r="G483" s="294">
        <v>2200000</v>
      </c>
      <c r="H483" s="153">
        <v>0</v>
      </c>
      <c r="I483" s="153" t="s">
        <v>621</v>
      </c>
      <c r="J483" s="153" t="s">
        <v>18</v>
      </c>
      <c r="K483" s="153" t="s">
        <v>5353</v>
      </c>
      <c r="L483" s="454"/>
    </row>
    <row r="484" spans="1:12" ht="25.5" hidden="1" x14ac:dyDescent="0.25">
      <c r="A484" s="111">
        <v>478</v>
      </c>
      <c r="B484" s="218" t="s">
        <v>723</v>
      </c>
      <c r="C484" s="153" t="s">
        <v>15</v>
      </c>
      <c r="D484" s="153">
        <v>1</v>
      </c>
      <c r="E484" s="131" t="s">
        <v>904</v>
      </c>
      <c r="F484" s="156" t="s">
        <v>647</v>
      </c>
      <c r="G484" s="294">
        <v>2200000</v>
      </c>
      <c r="H484" s="153">
        <v>0</v>
      </c>
      <c r="I484" s="153" t="s">
        <v>621</v>
      </c>
      <c r="J484" s="153" t="s">
        <v>18</v>
      </c>
      <c r="K484" s="153" t="s">
        <v>5353</v>
      </c>
      <c r="L484" s="454"/>
    </row>
    <row r="485" spans="1:12" hidden="1" x14ac:dyDescent="0.25">
      <c r="A485" s="111">
        <v>479</v>
      </c>
      <c r="B485" s="218" t="s">
        <v>905</v>
      </c>
      <c r="C485" s="153" t="s">
        <v>15</v>
      </c>
      <c r="D485" s="153">
        <v>1</v>
      </c>
      <c r="E485" s="131" t="s">
        <v>906</v>
      </c>
      <c r="F485" s="156" t="s">
        <v>883</v>
      </c>
      <c r="G485" s="294">
        <v>1033333</v>
      </c>
      <c r="H485" s="153">
        <v>0</v>
      </c>
      <c r="I485" s="153" t="s">
        <v>621</v>
      </c>
      <c r="J485" s="153" t="s">
        <v>18</v>
      </c>
      <c r="K485" s="153" t="s">
        <v>5353</v>
      </c>
      <c r="L485" s="454"/>
    </row>
    <row r="486" spans="1:12" hidden="1" x14ac:dyDescent="0.25">
      <c r="A486" s="111">
        <v>480</v>
      </c>
      <c r="B486" s="218" t="s">
        <v>905</v>
      </c>
      <c r="C486" s="153" t="s">
        <v>15</v>
      </c>
      <c r="D486" s="153">
        <v>1</v>
      </c>
      <c r="E486" s="131" t="s">
        <v>907</v>
      </c>
      <c r="F486" s="156" t="s">
        <v>883</v>
      </c>
      <c r="G486" s="294">
        <v>1033333</v>
      </c>
      <c r="H486" s="153">
        <v>0</v>
      </c>
      <c r="I486" s="153" t="s">
        <v>621</v>
      </c>
      <c r="J486" s="153" t="s">
        <v>18</v>
      </c>
      <c r="K486" s="153" t="s">
        <v>5353</v>
      </c>
      <c r="L486" s="454"/>
    </row>
    <row r="487" spans="1:12" hidden="1" x14ac:dyDescent="0.25">
      <c r="A487" s="111">
        <v>481</v>
      </c>
      <c r="B487" s="218" t="s">
        <v>908</v>
      </c>
      <c r="C487" s="153" t="s">
        <v>15</v>
      </c>
      <c r="D487" s="153">
        <v>1</v>
      </c>
      <c r="E487" s="131" t="s">
        <v>909</v>
      </c>
      <c r="F487" s="156" t="s">
        <v>870</v>
      </c>
      <c r="G487" s="294">
        <v>2500000</v>
      </c>
      <c r="H487" s="153">
        <v>0</v>
      </c>
      <c r="I487" s="153" t="s">
        <v>621</v>
      </c>
      <c r="J487" s="153" t="s">
        <v>18</v>
      </c>
      <c r="K487" s="153" t="s">
        <v>5353</v>
      </c>
      <c r="L487" s="454"/>
    </row>
    <row r="488" spans="1:12" hidden="1" x14ac:dyDescent="0.25">
      <c r="A488" s="111">
        <v>482</v>
      </c>
      <c r="B488" s="218" t="s">
        <v>466</v>
      </c>
      <c r="C488" s="153" t="s">
        <v>15</v>
      </c>
      <c r="D488" s="153">
        <v>1</v>
      </c>
      <c r="E488" s="131" t="s">
        <v>910</v>
      </c>
      <c r="F488" s="156" t="s">
        <v>883</v>
      </c>
      <c r="G488" s="294">
        <v>1883334</v>
      </c>
      <c r="H488" s="153">
        <v>0</v>
      </c>
      <c r="I488" s="153" t="s">
        <v>621</v>
      </c>
      <c r="J488" s="153" t="s">
        <v>18</v>
      </c>
      <c r="K488" s="153" t="s">
        <v>5353</v>
      </c>
      <c r="L488" s="454"/>
    </row>
    <row r="489" spans="1:12" hidden="1" x14ac:dyDescent="0.25">
      <c r="A489" s="111">
        <v>483</v>
      </c>
      <c r="B489" s="218" t="s">
        <v>861</v>
      </c>
      <c r="C489" s="153" t="s">
        <v>15</v>
      </c>
      <c r="D489" s="153">
        <v>1</v>
      </c>
      <c r="E489" s="131" t="s">
        <v>911</v>
      </c>
      <c r="F489" s="156" t="s">
        <v>852</v>
      </c>
      <c r="G489" s="294">
        <v>150000</v>
      </c>
      <c r="H489" s="153">
        <v>0</v>
      </c>
      <c r="I489" s="153" t="s">
        <v>621</v>
      </c>
      <c r="J489" s="153" t="s">
        <v>18</v>
      </c>
      <c r="K489" s="153" t="s">
        <v>5353</v>
      </c>
      <c r="L489" s="454"/>
    </row>
    <row r="490" spans="1:12" hidden="1" x14ac:dyDescent="0.25">
      <c r="A490" s="111">
        <v>484</v>
      </c>
      <c r="B490" s="218" t="s">
        <v>912</v>
      </c>
      <c r="C490" s="153" t="s">
        <v>15</v>
      </c>
      <c r="D490" s="153">
        <v>1</v>
      </c>
      <c r="E490" s="131" t="s">
        <v>913</v>
      </c>
      <c r="F490" s="156" t="s">
        <v>888</v>
      </c>
      <c r="G490" s="294">
        <v>3230000</v>
      </c>
      <c r="H490" s="153">
        <v>0</v>
      </c>
      <c r="I490" s="153" t="s">
        <v>621</v>
      </c>
      <c r="J490" s="153" t="s">
        <v>18</v>
      </c>
      <c r="K490" s="153" t="s">
        <v>5353</v>
      </c>
      <c r="L490" s="454"/>
    </row>
    <row r="491" spans="1:12" hidden="1" x14ac:dyDescent="0.25">
      <c r="A491" s="111">
        <v>485</v>
      </c>
      <c r="B491" s="218" t="s">
        <v>413</v>
      </c>
      <c r="C491" s="153" t="s">
        <v>15</v>
      </c>
      <c r="D491" s="153">
        <v>1</v>
      </c>
      <c r="E491" s="131" t="s">
        <v>914</v>
      </c>
      <c r="F491" s="156" t="s">
        <v>647</v>
      </c>
      <c r="G491" s="294">
        <v>2750000</v>
      </c>
      <c r="H491" s="153">
        <v>0</v>
      </c>
      <c r="I491" s="153" t="s">
        <v>621</v>
      </c>
      <c r="J491" s="153" t="s">
        <v>18</v>
      </c>
      <c r="K491" s="153" t="s">
        <v>5353</v>
      </c>
      <c r="L491" s="454"/>
    </row>
    <row r="492" spans="1:12" hidden="1" x14ac:dyDescent="0.25">
      <c r="A492" s="111">
        <v>486</v>
      </c>
      <c r="B492" s="218" t="s">
        <v>908</v>
      </c>
      <c r="C492" s="153" t="s">
        <v>15</v>
      </c>
      <c r="D492" s="153">
        <v>1</v>
      </c>
      <c r="E492" s="131" t="s">
        <v>915</v>
      </c>
      <c r="F492" s="156" t="s">
        <v>870</v>
      </c>
      <c r="G492" s="294">
        <v>2500000</v>
      </c>
      <c r="H492" s="153">
        <v>0</v>
      </c>
      <c r="I492" s="153" t="s">
        <v>621</v>
      </c>
      <c r="J492" s="153" t="s">
        <v>18</v>
      </c>
      <c r="K492" s="153" t="s">
        <v>5353</v>
      </c>
      <c r="L492" s="454"/>
    </row>
    <row r="493" spans="1:12" ht="25.5" hidden="1" x14ac:dyDescent="0.25">
      <c r="A493" s="111">
        <v>487</v>
      </c>
      <c r="B493" s="218" t="s">
        <v>916</v>
      </c>
      <c r="C493" s="153" t="s">
        <v>15</v>
      </c>
      <c r="D493" s="153">
        <v>1</v>
      </c>
      <c r="E493" s="131" t="s">
        <v>917</v>
      </c>
      <c r="F493" s="156" t="s">
        <v>81</v>
      </c>
      <c r="G493" s="294">
        <v>2500000</v>
      </c>
      <c r="H493" s="153">
        <v>0</v>
      </c>
      <c r="I493" s="153" t="s">
        <v>621</v>
      </c>
      <c r="J493" s="153" t="s">
        <v>18</v>
      </c>
      <c r="K493" s="153" t="s">
        <v>5353</v>
      </c>
      <c r="L493" s="454"/>
    </row>
    <row r="494" spans="1:12" hidden="1" x14ac:dyDescent="0.25">
      <c r="A494" s="111">
        <v>488</v>
      </c>
      <c r="B494" s="218" t="s">
        <v>893</v>
      </c>
      <c r="C494" s="153" t="s">
        <v>15</v>
      </c>
      <c r="D494" s="153">
        <v>1</v>
      </c>
      <c r="E494" s="131" t="s">
        <v>918</v>
      </c>
      <c r="F494" s="156" t="s">
        <v>852</v>
      </c>
      <c r="G494" s="294">
        <v>565000</v>
      </c>
      <c r="H494" s="153">
        <v>0</v>
      </c>
      <c r="I494" s="153" t="s">
        <v>621</v>
      </c>
      <c r="J494" s="153" t="s">
        <v>18</v>
      </c>
      <c r="K494" s="153" t="s">
        <v>5353</v>
      </c>
      <c r="L494" s="454"/>
    </row>
    <row r="495" spans="1:12" hidden="1" x14ac:dyDescent="0.25">
      <c r="A495" s="111">
        <v>489</v>
      </c>
      <c r="B495" s="218" t="s">
        <v>908</v>
      </c>
      <c r="C495" s="153" t="s">
        <v>15</v>
      </c>
      <c r="D495" s="153">
        <v>1</v>
      </c>
      <c r="E495" s="131" t="s">
        <v>919</v>
      </c>
      <c r="F495" s="156" t="s">
        <v>870</v>
      </c>
      <c r="G495" s="294">
        <v>2500000</v>
      </c>
      <c r="H495" s="153">
        <v>0</v>
      </c>
      <c r="I495" s="153" t="s">
        <v>621</v>
      </c>
      <c r="J495" s="153" t="s">
        <v>18</v>
      </c>
      <c r="K495" s="153" t="s">
        <v>5353</v>
      </c>
      <c r="L495" s="454"/>
    </row>
    <row r="496" spans="1:12" hidden="1" x14ac:dyDescent="0.25">
      <c r="A496" s="111">
        <v>490</v>
      </c>
      <c r="B496" s="218" t="s">
        <v>920</v>
      </c>
      <c r="C496" s="153" t="s">
        <v>15</v>
      </c>
      <c r="D496" s="153">
        <v>1</v>
      </c>
      <c r="E496" s="131" t="s">
        <v>921</v>
      </c>
      <c r="F496" s="156" t="s">
        <v>852</v>
      </c>
      <c r="G496" s="294">
        <v>3300000</v>
      </c>
      <c r="H496" s="153">
        <v>0</v>
      </c>
      <c r="I496" s="153" t="s">
        <v>621</v>
      </c>
      <c r="J496" s="153" t="s">
        <v>18</v>
      </c>
      <c r="K496" s="153" t="s">
        <v>5353</v>
      </c>
      <c r="L496" s="454"/>
    </row>
    <row r="497" spans="1:12" hidden="1" x14ac:dyDescent="0.25">
      <c r="A497" s="111">
        <v>491</v>
      </c>
      <c r="B497" s="218" t="s">
        <v>867</v>
      </c>
      <c r="C497" s="153" t="s">
        <v>15</v>
      </c>
      <c r="D497" s="153">
        <v>1</v>
      </c>
      <c r="E497" s="131" t="s">
        <v>922</v>
      </c>
      <c r="F497" s="156" t="s">
        <v>81</v>
      </c>
      <c r="G497" s="294">
        <v>350000</v>
      </c>
      <c r="H497" s="153">
        <v>0</v>
      </c>
      <c r="I497" s="153" t="s">
        <v>621</v>
      </c>
      <c r="J497" s="153" t="s">
        <v>18</v>
      </c>
      <c r="K497" s="153" t="s">
        <v>5353</v>
      </c>
      <c r="L497" s="454"/>
    </row>
    <row r="498" spans="1:12" hidden="1" x14ac:dyDescent="0.25">
      <c r="A498" s="111">
        <v>492</v>
      </c>
      <c r="B498" s="218" t="s">
        <v>923</v>
      </c>
      <c r="C498" s="153" t="s">
        <v>15</v>
      </c>
      <c r="D498" s="153">
        <v>1</v>
      </c>
      <c r="E498" s="131" t="s">
        <v>924</v>
      </c>
      <c r="F498" s="156" t="s">
        <v>870</v>
      </c>
      <c r="G498" s="294">
        <v>207000</v>
      </c>
      <c r="H498" s="153">
        <v>0</v>
      </c>
      <c r="I498" s="153" t="s">
        <v>621</v>
      </c>
      <c r="J498" s="153" t="s">
        <v>18</v>
      </c>
      <c r="K498" s="153" t="s">
        <v>5353</v>
      </c>
      <c r="L498" s="454"/>
    </row>
    <row r="499" spans="1:12" hidden="1" x14ac:dyDescent="0.25">
      <c r="A499" s="111">
        <v>493</v>
      </c>
      <c r="B499" s="218" t="s">
        <v>925</v>
      </c>
      <c r="C499" s="153" t="s">
        <v>15</v>
      </c>
      <c r="D499" s="153">
        <v>1</v>
      </c>
      <c r="E499" s="131" t="s">
        <v>926</v>
      </c>
      <c r="F499" s="156" t="s">
        <v>883</v>
      </c>
      <c r="G499" s="294">
        <v>833333</v>
      </c>
      <c r="H499" s="153">
        <v>0</v>
      </c>
      <c r="I499" s="153" t="s">
        <v>621</v>
      </c>
      <c r="J499" s="153" t="s">
        <v>18</v>
      </c>
      <c r="K499" s="153" t="s">
        <v>5353</v>
      </c>
      <c r="L499" s="454"/>
    </row>
    <row r="500" spans="1:12" hidden="1" x14ac:dyDescent="0.25">
      <c r="A500" s="111">
        <v>494</v>
      </c>
      <c r="B500" s="218" t="s">
        <v>927</v>
      </c>
      <c r="C500" s="153" t="s">
        <v>15</v>
      </c>
      <c r="D500" s="153">
        <v>1</v>
      </c>
      <c r="E500" s="131" t="s">
        <v>928</v>
      </c>
      <c r="F500" s="156" t="s">
        <v>929</v>
      </c>
      <c r="G500" s="294">
        <v>325000</v>
      </c>
      <c r="H500" s="153">
        <v>0</v>
      </c>
      <c r="I500" s="153" t="s">
        <v>621</v>
      </c>
      <c r="J500" s="153" t="s">
        <v>18</v>
      </c>
      <c r="K500" s="153" t="s">
        <v>5353</v>
      </c>
      <c r="L500" s="454"/>
    </row>
    <row r="501" spans="1:12" hidden="1" x14ac:dyDescent="0.25">
      <c r="A501" s="111">
        <v>495</v>
      </c>
      <c r="B501" s="218" t="s">
        <v>877</v>
      </c>
      <c r="C501" s="153" t="s">
        <v>15</v>
      </c>
      <c r="D501" s="153">
        <v>1</v>
      </c>
      <c r="E501" s="131" t="s">
        <v>930</v>
      </c>
      <c r="F501" s="156" t="s">
        <v>707</v>
      </c>
      <c r="G501" s="294">
        <v>2945000</v>
      </c>
      <c r="H501" s="153">
        <v>0</v>
      </c>
      <c r="I501" s="153" t="s">
        <v>621</v>
      </c>
      <c r="J501" s="153" t="s">
        <v>18</v>
      </c>
      <c r="K501" s="153" t="s">
        <v>5353</v>
      </c>
      <c r="L501" s="454"/>
    </row>
    <row r="502" spans="1:12" hidden="1" x14ac:dyDescent="0.25">
      <c r="A502" s="111">
        <v>496</v>
      </c>
      <c r="B502" s="218" t="s">
        <v>867</v>
      </c>
      <c r="C502" s="153" t="s">
        <v>15</v>
      </c>
      <c r="D502" s="153">
        <v>1</v>
      </c>
      <c r="E502" s="131" t="s">
        <v>931</v>
      </c>
      <c r="F502" s="156" t="s">
        <v>794</v>
      </c>
      <c r="G502" s="294">
        <v>300000</v>
      </c>
      <c r="H502" s="153">
        <v>0</v>
      </c>
      <c r="I502" s="153" t="s">
        <v>621</v>
      </c>
      <c r="J502" s="153" t="s">
        <v>18</v>
      </c>
      <c r="K502" s="153" t="s">
        <v>5353</v>
      </c>
      <c r="L502" s="454"/>
    </row>
    <row r="503" spans="1:12" hidden="1" x14ac:dyDescent="0.25">
      <c r="A503" s="111">
        <v>497</v>
      </c>
      <c r="B503" s="218" t="s">
        <v>935</v>
      </c>
      <c r="C503" s="153" t="s">
        <v>15</v>
      </c>
      <c r="D503" s="153">
        <v>1</v>
      </c>
      <c r="E503" s="131" t="s">
        <v>936</v>
      </c>
      <c r="F503" s="156" t="s">
        <v>794</v>
      </c>
      <c r="G503" s="294">
        <v>300000</v>
      </c>
      <c r="H503" s="153">
        <v>0</v>
      </c>
      <c r="I503" s="153" t="s">
        <v>621</v>
      </c>
      <c r="J503" s="153" t="s">
        <v>18</v>
      </c>
      <c r="K503" s="153" t="s">
        <v>5353</v>
      </c>
      <c r="L503" s="454"/>
    </row>
    <row r="504" spans="1:12" hidden="1" x14ac:dyDescent="0.25">
      <c r="A504" s="111">
        <v>498</v>
      </c>
      <c r="B504" s="218" t="s">
        <v>867</v>
      </c>
      <c r="C504" s="153" t="s">
        <v>15</v>
      </c>
      <c r="D504" s="153">
        <v>1</v>
      </c>
      <c r="E504" s="131" t="s">
        <v>937</v>
      </c>
      <c r="F504" s="156" t="s">
        <v>543</v>
      </c>
      <c r="G504" s="294">
        <v>1700000</v>
      </c>
      <c r="H504" s="153">
        <v>0</v>
      </c>
      <c r="I504" s="153" t="s">
        <v>621</v>
      </c>
      <c r="J504" s="153" t="s">
        <v>18</v>
      </c>
      <c r="K504" s="153" t="s">
        <v>5353</v>
      </c>
      <c r="L504" s="454"/>
    </row>
    <row r="505" spans="1:12" hidden="1" x14ac:dyDescent="0.25">
      <c r="A505" s="111">
        <v>499</v>
      </c>
      <c r="B505" s="218" t="s">
        <v>559</v>
      </c>
      <c r="C505" s="153" t="s">
        <v>15</v>
      </c>
      <c r="D505" s="153">
        <v>1</v>
      </c>
      <c r="E505" s="131" t="s">
        <v>938</v>
      </c>
      <c r="F505" s="156" t="s">
        <v>543</v>
      </c>
      <c r="G505" s="294">
        <v>300000</v>
      </c>
      <c r="H505" s="153">
        <v>0</v>
      </c>
      <c r="I505" s="153" t="s">
        <v>621</v>
      </c>
      <c r="J505" s="153" t="s">
        <v>18</v>
      </c>
      <c r="K505" s="153" t="s">
        <v>5353</v>
      </c>
      <c r="L505" s="454"/>
    </row>
    <row r="506" spans="1:12" ht="25.5" hidden="1" x14ac:dyDescent="0.25">
      <c r="A506" s="111">
        <v>500</v>
      </c>
      <c r="B506" s="218" t="s">
        <v>939</v>
      </c>
      <c r="C506" s="153" t="s">
        <v>15</v>
      </c>
      <c r="D506" s="153">
        <v>1</v>
      </c>
      <c r="E506" s="131" t="s">
        <v>940</v>
      </c>
      <c r="F506" s="156" t="s">
        <v>392</v>
      </c>
      <c r="G506" s="294">
        <v>2864245</v>
      </c>
      <c r="H506" s="153">
        <v>0</v>
      </c>
      <c r="I506" s="153" t="s">
        <v>621</v>
      </c>
      <c r="J506" s="153" t="s">
        <v>18</v>
      </c>
      <c r="K506" s="153" t="s">
        <v>5353</v>
      </c>
      <c r="L506" s="454"/>
    </row>
    <row r="507" spans="1:12" hidden="1" x14ac:dyDescent="0.25">
      <c r="A507" s="111">
        <v>501</v>
      </c>
      <c r="B507" s="218" t="s">
        <v>877</v>
      </c>
      <c r="C507" s="153" t="s">
        <v>15</v>
      </c>
      <c r="D507" s="153">
        <v>1</v>
      </c>
      <c r="E507" s="131" t="s">
        <v>941</v>
      </c>
      <c r="F507" s="156" t="s">
        <v>94</v>
      </c>
      <c r="G507" s="294">
        <v>1990000</v>
      </c>
      <c r="H507" s="153">
        <v>0</v>
      </c>
      <c r="I507" s="153" t="s">
        <v>621</v>
      </c>
      <c r="J507" s="153" t="s">
        <v>18</v>
      </c>
      <c r="K507" s="153" t="s">
        <v>5353</v>
      </c>
      <c r="L507" s="454"/>
    </row>
    <row r="508" spans="1:12" ht="25.5" hidden="1" x14ac:dyDescent="0.25">
      <c r="A508" s="111">
        <v>502</v>
      </c>
      <c r="B508" s="218" t="s">
        <v>942</v>
      </c>
      <c r="C508" s="153" t="s">
        <v>15</v>
      </c>
      <c r="D508" s="153">
        <v>1</v>
      </c>
      <c r="E508" s="131" t="s">
        <v>943</v>
      </c>
      <c r="F508" s="156" t="s">
        <v>944</v>
      </c>
      <c r="G508" s="294">
        <v>15363602</v>
      </c>
      <c r="H508" s="153">
        <v>0</v>
      </c>
      <c r="I508" s="153" t="s">
        <v>621</v>
      </c>
      <c r="J508" s="153" t="s">
        <v>18</v>
      </c>
      <c r="K508" s="153" t="s">
        <v>5353</v>
      </c>
      <c r="L508" s="454"/>
    </row>
    <row r="509" spans="1:12" ht="25.5" hidden="1" x14ac:dyDescent="0.25">
      <c r="A509" s="111">
        <v>503</v>
      </c>
      <c r="B509" s="218" t="s">
        <v>945</v>
      </c>
      <c r="C509" s="153" t="s">
        <v>15</v>
      </c>
      <c r="D509" s="153">
        <v>1</v>
      </c>
      <c r="E509" s="131" t="s">
        <v>946</v>
      </c>
      <c r="F509" s="156" t="s">
        <v>944</v>
      </c>
      <c r="G509" s="294">
        <v>14643433</v>
      </c>
      <c r="H509" s="153">
        <v>0</v>
      </c>
      <c r="I509" s="153" t="s">
        <v>621</v>
      </c>
      <c r="J509" s="153" t="s">
        <v>18</v>
      </c>
      <c r="K509" s="153" t="s">
        <v>5353</v>
      </c>
      <c r="L509" s="454"/>
    </row>
    <row r="510" spans="1:12" hidden="1" x14ac:dyDescent="0.25">
      <c r="A510" s="111">
        <v>504</v>
      </c>
      <c r="B510" s="218" t="s">
        <v>947</v>
      </c>
      <c r="C510" s="153" t="s">
        <v>15</v>
      </c>
      <c r="D510" s="153">
        <v>1</v>
      </c>
      <c r="E510" s="131" t="s">
        <v>948</v>
      </c>
      <c r="F510" s="156" t="s">
        <v>888</v>
      </c>
      <c r="G510" s="294">
        <v>1615000</v>
      </c>
      <c r="H510" s="153">
        <v>0</v>
      </c>
      <c r="I510" s="153" t="s">
        <v>621</v>
      </c>
      <c r="J510" s="153" t="s">
        <v>18</v>
      </c>
      <c r="K510" s="153" t="s">
        <v>5353</v>
      </c>
      <c r="L510" s="454"/>
    </row>
    <row r="511" spans="1:12" hidden="1" x14ac:dyDescent="0.25">
      <c r="A511" s="111">
        <v>505</v>
      </c>
      <c r="B511" s="218" t="s">
        <v>949</v>
      </c>
      <c r="C511" s="153" t="s">
        <v>15</v>
      </c>
      <c r="D511" s="153">
        <v>1</v>
      </c>
      <c r="E511" s="131" t="s">
        <v>950</v>
      </c>
      <c r="F511" s="156" t="s">
        <v>888</v>
      </c>
      <c r="G511" s="294">
        <v>95000</v>
      </c>
      <c r="H511" s="153">
        <v>0</v>
      </c>
      <c r="I511" s="153" t="s">
        <v>621</v>
      </c>
      <c r="J511" s="153" t="s">
        <v>18</v>
      </c>
      <c r="K511" s="153" t="s">
        <v>5353</v>
      </c>
      <c r="L511" s="454"/>
    </row>
    <row r="512" spans="1:12" hidden="1" x14ac:dyDescent="0.25">
      <c r="A512" s="111">
        <v>506</v>
      </c>
      <c r="B512" s="218" t="s">
        <v>3488</v>
      </c>
      <c r="C512" s="153" t="s">
        <v>15</v>
      </c>
      <c r="D512" s="153">
        <v>2</v>
      </c>
      <c r="E512" s="125"/>
      <c r="F512" s="425"/>
      <c r="G512" s="479"/>
      <c r="H512" s="153">
        <v>0</v>
      </c>
      <c r="I512" s="153" t="s">
        <v>621</v>
      </c>
      <c r="J512" s="153" t="s">
        <v>18</v>
      </c>
      <c r="K512" s="153" t="s">
        <v>5353</v>
      </c>
      <c r="L512" s="454"/>
    </row>
    <row r="513" spans="1:12" ht="25.5" hidden="1" x14ac:dyDescent="0.25">
      <c r="A513" s="111">
        <v>507</v>
      </c>
      <c r="B513" s="155" t="s">
        <v>393</v>
      </c>
      <c r="C513" s="215" t="s">
        <v>15</v>
      </c>
      <c r="D513" s="215">
        <v>1</v>
      </c>
      <c r="E513" s="125" t="s">
        <v>951</v>
      </c>
      <c r="F513" s="217" t="s">
        <v>395</v>
      </c>
      <c r="G513" s="474">
        <v>6780000</v>
      </c>
      <c r="H513" s="215">
        <v>0</v>
      </c>
      <c r="I513" s="215" t="s">
        <v>621</v>
      </c>
      <c r="J513" s="215" t="s">
        <v>18</v>
      </c>
      <c r="K513" s="215" t="s">
        <v>5354</v>
      </c>
      <c r="L513" s="454"/>
    </row>
    <row r="514" spans="1:12" hidden="1" x14ac:dyDescent="0.25">
      <c r="A514" s="111">
        <v>508</v>
      </c>
      <c r="B514" s="155" t="s">
        <v>684</v>
      </c>
      <c r="C514" s="215" t="s">
        <v>15</v>
      </c>
      <c r="D514" s="215">
        <v>1</v>
      </c>
      <c r="E514" s="125" t="s">
        <v>952</v>
      </c>
      <c r="F514" s="217" t="s">
        <v>686</v>
      </c>
      <c r="G514" s="474">
        <v>5910000</v>
      </c>
      <c r="H514" s="215">
        <v>0</v>
      </c>
      <c r="I514" s="215" t="s">
        <v>621</v>
      </c>
      <c r="J514" s="215" t="s">
        <v>18</v>
      </c>
      <c r="K514" s="215" t="s">
        <v>5354</v>
      </c>
      <c r="L514" s="454"/>
    </row>
    <row r="515" spans="1:12" ht="25.5" hidden="1" x14ac:dyDescent="0.25">
      <c r="A515" s="111">
        <v>509</v>
      </c>
      <c r="B515" s="155" t="s">
        <v>421</v>
      </c>
      <c r="C515" s="215" t="s">
        <v>15</v>
      </c>
      <c r="D515" s="215">
        <v>1</v>
      </c>
      <c r="E515" s="125" t="s">
        <v>953</v>
      </c>
      <c r="F515" s="217" t="s">
        <v>423</v>
      </c>
      <c r="G515" s="474">
        <v>8948500</v>
      </c>
      <c r="H515" s="215">
        <v>0</v>
      </c>
      <c r="I515" s="215" t="s">
        <v>621</v>
      </c>
      <c r="J515" s="215" t="s">
        <v>18</v>
      </c>
      <c r="K515" s="215" t="s">
        <v>5354</v>
      </c>
      <c r="L515" s="454"/>
    </row>
    <row r="516" spans="1:12" ht="26.25" hidden="1" x14ac:dyDescent="0.25">
      <c r="A516" s="111">
        <v>510</v>
      </c>
      <c r="B516" s="289" t="s">
        <v>956</v>
      </c>
      <c r="C516" s="215" t="s">
        <v>62</v>
      </c>
      <c r="D516" s="215">
        <v>1</v>
      </c>
      <c r="E516" s="125" t="s">
        <v>957</v>
      </c>
      <c r="F516" s="217" t="s">
        <v>958</v>
      </c>
      <c r="G516" s="474">
        <v>2460000</v>
      </c>
      <c r="H516" s="215">
        <v>0</v>
      </c>
      <c r="I516" s="215" t="s">
        <v>621</v>
      </c>
      <c r="J516" s="215" t="s">
        <v>18</v>
      </c>
      <c r="K516" s="486" t="s">
        <v>5355</v>
      </c>
      <c r="L516" s="454"/>
    </row>
    <row r="517" spans="1:12" ht="26.25" hidden="1" x14ac:dyDescent="0.25">
      <c r="A517" s="111">
        <v>511</v>
      </c>
      <c r="B517" s="289" t="s">
        <v>959</v>
      </c>
      <c r="C517" s="215" t="s">
        <v>15</v>
      </c>
      <c r="D517" s="215">
        <v>1</v>
      </c>
      <c r="E517" s="125" t="s">
        <v>960</v>
      </c>
      <c r="F517" s="217" t="s">
        <v>961</v>
      </c>
      <c r="G517" s="482">
        <v>0</v>
      </c>
      <c r="H517" s="215">
        <v>0</v>
      </c>
      <c r="I517" s="215" t="s">
        <v>621</v>
      </c>
      <c r="J517" s="215" t="s">
        <v>18</v>
      </c>
      <c r="K517" s="486" t="s">
        <v>5355</v>
      </c>
      <c r="L517" s="454"/>
    </row>
    <row r="518" spans="1:12" ht="26.25" hidden="1" x14ac:dyDescent="0.25">
      <c r="A518" s="111">
        <v>512</v>
      </c>
      <c r="B518" s="289" t="s">
        <v>602</v>
      </c>
      <c r="C518" s="215" t="s">
        <v>15</v>
      </c>
      <c r="D518" s="215">
        <v>1</v>
      </c>
      <c r="E518" s="125" t="s">
        <v>962</v>
      </c>
      <c r="F518" s="217" t="s">
        <v>794</v>
      </c>
      <c r="G518" s="474">
        <v>1078000</v>
      </c>
      <c r="H518" s="215">
        <v>0</v>
      </c>
      <c r="I518" s="215" t="s">
        <v>621</v>
      </c>
      <c r="J518" s="215" t="s">
        <v>18</v>
      </c>
      <c r="K518" s="486" t="s">
        <v>5355</v>
      </c>
      <c r="L518" s="454"/>
    </row>
    <row r="519" spans="1:12" ht="26.25" hidden="1" x14ac:dyDescent="0.25">
      <c r="A519" s="111">
        <v>513</v>
      </c>
      <c r="B519" s="289" t="s">
        <v>963</v>
      </c>
      <c r="C519" s="215" t="s">
        <v>15</v>
      </c>
      <c r="D519" s="215">
        <v>1</v>
      </c>
      <c r="E519" s="125" t="s">
        <v>964</v>
      </c>
      <c r="F519" s="217" t="s">
        <v>794</v>
      </c>
      <c r="G519" s="474">
        <v>1320000</v>
      </c>
      <c r="H519" s="215">
        <v>0</v>
      </c>
      <c r="I519" s="215" t="s">
        <v>621</v>
      </c>
      <c r="J519" s="215" t="s">
        <v>18</v>
      </c>
      <c r="K519" s="486" t="s">
        <v>5355</v>
      </c>
      <c r="L519" s="454"/>
    </row>
    <row r="520" spans="1:12" ht="26.25" hidden="1" x14ac:dyDescent="0.25">
      <c r="A520" s="111">
        <v>514</v>
      </c>
      <c r="B520" s="289" t="s">
        <v>920</v>
      </c>
      <c r="C520" s="215" t="s">
        <v>15</v>
      </c>
      <c r="D520" s="215">
        <v>1</v>
      </c>
      <c r="E520" s="125" t="s">
        <v>965</v>
      </c>
      <c r="F520" s="217" t="s">
        <v>753</v>
      </c>
      <c r="G520" s="474">
        <v>3980000</v>
      </c>
      <c r="H520" s="215">
        <v>0</v>
      </c>
      <c r="I520" s="215" t="s">
        <v>621</v>
      </c>
      <c r="J520" s="215" t="s">
        <v>18</v>
      </c>
      <c r="K520" s="486" t="s">
        <v>5355</v>
      </c>
      <c r="L520" s="454"/>
    </row>
    <row r="521" spans="1:12" ht="26.25" hidden="1" x14ac:dyDescent="0.25">
      <c r="A521" s="111">
        <v>515</v>
      </c>
      <c r="B521" s="411" t="s">
        <v>966</v>
      </c>
      <c r="C521" s="215" t="s">
        <v>15</v>
      </c>
      <c r="D521" s="215">
        <v>1</v>
      </c>
      <c r="E521" s="125" t="s">
        <v>967</v>
      </c>
      <c r="F521" s="217" t="s">
        <v>968</v>
      </c>
      <c r="G521" s="474">
        <v>650000</v>
      </c>
      <c r="H521" s="215">
        <v>0</v>
      </c>
      <c r="I521" s="215" t="s">
        <v>621</v>
      </c>
      <c r="J521" s="215" t="s">
        <v>18</v>
      </c>
      <c r="K521" s="486" t="s">
        <v>5355</v>
      </c>
      <c r="L521" s="454"/>
    </row>
    <row r="522" spans="1:12" ht="26.25" hidden="1" x14ac:dyDescent="0.25">
      <c r="A522" s="111">
        <v>516</v>
      </c>
      <c r="B522" s="433" t="s">
        <v>286</v>
      </c>
      <c r="C522" s="215" t="s">
        <v>15</v>
      </c>
      <c r="D522" s="215">
        <v>1</v>
      </c>
      <c r="E522" s="125" t="s">
        <v>969</v>
      </c>
      <c r="F522" s="217" t="s">
        <v>196</v>
      </c>
      <c r="G522" s="474">
        <v>7980000</v>
      </c>
      <c r="H522" s="215">
        <v>0</v>
      </c>
      <c r="I522" s="215" t="s">
        <v>621</v>
      </c>
      <c r="J522" s="215" t="s">
        <v>18</v>
      </c>
      <c r="K522" s="486" t="s">
        <v>5355</v>
      </c>
      <c r="L522" s="454"/>
    </row>
    <row r="523" spans="1:12" ht="26.25" hidden="1" x14ac:dyDescent="0.25">
      <c r="A523" s="111">
        <v>517</v>
      </c>
      <c r="B523" s="433" t="s">
        <v>563</v>
      </c>
      <c r="C523" s="215" t="s">
        <v>15</v>
      </c>
      <c r="D523" s="215">
        <v>4</v>
      </c>
      <c r="E523" s="125" t="s">
        <v>719</v>
      </c>
      <c r="F523" s="217"/>
      <c r="G523" s="474"/>
      <c r="H523" s="215">
        <v>0</v>
      </c>
      <c r="I523" s="215" t="s">
        <v>621</v>
      </c>
      <c r="J523" s="215" t="s">
        <v>18</v>
      </c>
      <c r="K523" s="486" t="s">
        <v>5355</v>
      </c>
      <c r="L523" s="454"/>
    </row>
    <row r="524" spans="1:12" ht="26.25" hidden="1" x14ac:dyDescent="0.25">
      <c r="A524" s="111">
        <v>518</v>
      </c>
      <c r="B524" s="433" t="s">
        <v>959</v>
      </c>
      <c r="C524" s="215" t="s">
        <v>15</v>
      </c>
      <c r="D524" s="215">
        <v>1</v>
      </c>
      <c r="E524" s="125" t="s">
        <v>719</v>
      </c>
      <c r="F524" s="217"/>
      <c r="G524" s="474"/>
      <c r="H524" s="215">
        <v>0</v>
      </c>
      <c r="I524" s="215" t="s">
        <v>621</v>
      </c>
      <c r="J524" s="215" t="s">
        <v>18</v>
      </c>
      <c r="K524" s="486" t="s">
        <v>5355</v>
      </c>
      <c r="L524" s="454"/>
    </row>
    <row r="525" spans="1:12" hidden="1" x14ac:dyDescent="0.25">
      <c r="A525" s="111">
        <v>519</v>
      </c>
      <c r="B525" s="289" t="s">
        <v>970</v>
      </c>
      <c r="C525" s="215" t="s">
        <v>15</v>
      </c>
      <c r="D525" s="215">
        <v>1</v>
      </c>
      <c r="E525" s="125" t="s">
        <v>971</v>
      </c>
      <c r="F525" s="217">
        <v>41548</v>
      </c>
      <c r="G525" s="482">
        <v>0</v>
      </c>
      <c r="H525" s="215">
        <v>0</v>
      </c>
      <c r="I525" s="215" t="s">
        <v>621</v>
      </c>
      <c r="J525" s="215" t="s">
        <v>18</v>
      </c>
      <c r="K525" s="403" t="s">
        <v>5356</v>
      </c>
      <c r="L525" s="454"/>
    </row>
    <row r="526" spans="1:12" hidden="1" x14ac:dyDescent="0.25">
      <c r="A526" s="111">
        <v>520</v>
      </c>
      <c r="B526" s="289" t="s">
        <v>970</v>
      </c>
      <c r="C526" s="215" t="s">
        <v>15</v>
      </c>
      <c r="D526" s="215">
        <v>1</v>
      </c>
      <c r="E526" s="125" t="s">
        <v>972</v>
      </c>
      <c r="F526" s="217">
        <v>41548</v>
      </c>
      <c r="G526" s="482">
        <v>0</v>
      </c>
      <c r="H526" s="215">
        <v>0</v>
      </c>
      <c r="I526" s="215" t="s">
        <v>621</v>
      </c>
      <c r="J526" s="215" t="s">
        <v>18</v>
      </c>
      <c r="K526" s="403" t="s">
        <v>5356</v>
      </c>
      <c r="L526" s="454"/>
    </row>
    <row r="527" spans="1:12" hidden="1" x14ac:dyDescent="0.25">
      <c r="A527" s="111">
        <v>521</v>
      </c>
      <c r="B527" s="289" t="s">
        <v>3488</v>
      </c>
      <c r="C527" s="215" t="s">
        <v>15</v>
      </c>
      <c r="D527" s="215">
        <v>2</v>
      </c>
      <c r="E527" s="125"/>
      <c r="F527" s="425"/>
      <c r="G527" s="482"/>
      <c r="H527" s="215">
        <v>0</v>
      </c>
      <c r="I527" s="215" t="s">
        <v>621</v>
      </c>
      <c r="J527" s="215" t="s">
        <v>18</v>
      </c>
      <c r="K527" s="403" t="s">
        <v>5356</v>
      </c>
      <c r="L527" s="454"/>
    </row>
    <row r="528" spans="1:12" hidden="1" x14ac:dyDescent="0.25">
      <c r="A528" s="111">
        <v>522</v>
      </c>
      <c r="B528" s="289" t="s">
        <v>3492</v>
      </c>
      <c r="C528" s="215" t="s">
        <v>15</v>
      </c>
      <c r="D528" s="215">
        <v>1</v>
      </c>
      <c r="E528" s="125" t="s">
        <v>3493</v>
      </c>
      <c r="F528" s="217" t="s">
        <v>1551</v>
      </c>
      <c r="G528" s="474">
        <v>1650000</v>
      </c>
      <c r="H528" s="215">
        <v>0</v>
      </c>
      <c r="I528" s="215" t="s">
        <v>621</v>
      </c>
      <c r="J528" s="215" t="s">
        <v>18</v>
      </c>
      <c r="K528" s="403" t="s">
        <v>5356</v>
      </c>
      <c r="L528" s="454"/>
    </row>
    <row r="529" spans="1:12" hidden="1" x14ac:dyDescent="0.25">
      <c r="A529" s="111">
        <v>523</v>
      </c>
      <c r="B529" s="289" t="s">
        <v>3494</v>
      </c>
      <c r="C529" s="215" t="s">
        <v>15</v>
      </c>
      <c r="D529" s="215">
        <v>1</v>
      </c>
      <c r="E529" s="125" t="s">
        <v>3495</v>
      </c>
      <c r="F529" s="217" t="s">
        <v>1551</v>
      </c>
      <c r="G529" s="474">
        <v>1650000</v>
      </c>
      <c r="H529" s="215">
        <v>0</v>
      </c>
      <c r="I529" s="215" t="s">
        <v>621</v>
      </c>
      <c r="J529" s="215" t="s">
        <v>18</v>
      </c>
      <c r="K529" s="403" t="s">
        <v>5356</v>
      </c>
      <c r="L529" s="454"/>
    </row>
    <row r="530" spans="1:12" hidden="1" x14ac:dyDescent="0.25">
      <c r="A530" s="111">
        <v>524</v>
      </c>
      <c r="B530" s="289" t="s">
        <v>3496</v>
      </c>
      <c r="C530" s="215" t="s">
        <v>15</v>
      </c>
      <c r="D530" s="215">
        <v>1</v>
      </c>
      <c r="E530" s="125" t="s">
        <v>3497</v>
      </c>
      <c r="F530" s="217" t="s">
        <v>1551</v>
      </c>
      <c r="G530" s="474">
        <v>1980000</v>
      </c>
      <c r="H530" s="215">
        <v>0</v>
      </c>
      <c r="I530" s="215" t="s">
        <v>621</v>
      </c>
      <c r="J530" s="215" t="s">
        <v>18</v>
      </c>
      <c r="K530" s="403" t="s">
        <v>5356</v>
      </c>
      <c r="L530" s="454"/>
    </row>
    <row r="531" spans="1:12" hidden="1" x14ac:dyDescent="0.25">
      <c r="A531" s="111">
        <v>525</v>
      </c>
      <c r="B531" s="289" t="s">
        <v>3496</v>
      </c>
      <c r="C531" s="215" t="s">
        <v>15</v>
      </c>
      <c r="D531" s="215">
        <v>1</v>
      </c>
      <c r="E531" s="125" t="s">
        <v>3498</v>
      </c>
      <c r="F531" s="217" t="s">
        <v>1551</v>
      </c>
      <c r="G531" s="474">
        <v>1980000</v>
      </c>
      <c r="H531" s="215">
        <v>0</v>
      </c>
      <c r="I531" s="215" t="s">
        <v>621</v>
      </c>
      <c r="J531" s="215" t="s">
        <v>18</v>
      </c>
      <c r="K531" s="403" t="s">
        <v>5356</v>
      </c>
      <c r="L531" s="454"/>
    </row>
    <row r="532" spans="1:12" hidden="1" x14ac:dyDescent="0.25">
      <c r="A532" s="111">
        <v>526</v>
      </c>
      <c r="B532" s="289" t="s">
        <v>3496</v>
      </c>
      <c r="C532" s="215" t="s">
        <v>15</v>
      </c>
      <c r="D532" s="215">
        <v>1</v>
      </c>
      <c r="E532" s="125" t="s">
        <v>3499</v>
      </c>
      <c r="F532" s="217" t="s">
        <v>1551</v>
      </c>
      <c r="G532" s="474">
        <v>1980000</v>
      </c>
      <c r="H532" s="215">
        <v>0</v>
      </c>
      <c r="I532" s="215" t="s">
        <v>621</v>
      </c>
      <c r="J532" s="215" t="s">
        <v>18</v>
      </c>
      <c r="K532" s="403" t="s">
        <v>5356</v>
      </c>
      <c r="L532" s="454"/>
    </row>
    <row r="533" spans="1:12" hidden="1" x14ac:dyDescent="0.25">
      <c r="A533" s="111">
        <v>527</v>
      </c>
      <c r="B533" s="289" t="s">
        <v>3496</v>
      </c>
      <c r="C533" s="215" t="s">
        <v>15</v>
      </c>
      <c r="D533" s="215">
        <v>1</v>
      </c>
      <c r="E533" s="125" t="s">
        <v>3500</v>
      </c>
      <c r="F533" s="217" t="s">
        <v>1551</v>
      </c>
      <c r="G533" s="474">
        <v>1980000</v>
      </c>
      <c r="H533" s="215">
        <v>0</v>
      </c>
      <c r="I533" s="215" t="s">
        <v>621</v>
      </c>
      <c r="J533" s="215" t="s">
        <v>18</v>
      </c>
      <c r="K533" s="403" t="s">
        <v>5356</v>
      </c>
      <c r="L533" s="454"/>
    </row>
    <row r="534" spans="1:12" hidden="1" x14ac:dyDescent="0.25">
      <c r="A534" s="111">
        <v>528</v>
      </c>
      <c r="B534" s="289" t="s">
        <v>3501</v>
      </c>
      <c r="C534" s="215" t="s">
        <v>15</v>
      </c>
      <c r="D534" s="215">
        <v>1</v>
      </c>
      <c r="E534" s="125" t="s">
        <v>3502</v>
      </c>
      <c r="F534" s="217">
        <v>42732</v>
      </c>
      <c r="G534" s="474">
        <v>8900000</v>
      </c>
      <c r="H534" s="215">
        <v>0</v>
      </c>
      <c r="I534" s="215" t="s">
        <v>621</v>
      </c>
      <c r="J534" s="215" t="s">
        <v>18</v>
      </c>
      <c r="K534" s="403" t="s">
        <v>5356</v>
      </c>
      <c r="L534" s="454"/>
    </row>
    <row r="535" spans="1:12" hidden="1" x14ac:dyDescent="0.25">
      <c r="A535" s="111">
        <v>529</v>
      </c>
      <c r="B535" s="289" t="s">
        <v>3501</v>
      </c>
      <c r="C535" s="215" t="s">
        <v>15</v>
      </c>
      <c r="D535" s="215">
        <v>1</v>
      </c>
      <c r="E535" s="125" t="s">
        <v>3503</v>
      </c>
      <c r="F535" s="217">
        <v>42732</v>
      </c>
      <c r="G535" s="474">
        <v>8900000</v>
      </c>
      <c r="H535" s="215">
        <v>0</v>
      </c>
      <c r="I535" s="215" t="s">
        <v>621</v>
      </c>
      <c r="J535" s="215" t="s">
        <v>18</v>
      </c>
      <c r="K535" s="403" t="s">
        <v>5356</v>
      </c>
      <c r="L535" s="454"/>
    </row>
    <row r="536" spans="1:12" hidden="1" x14ac:dyDescent="0.25">
      <c r="A536" s="111">
        <v>530</v>
      </c>
      <c r="B536" s="155" t="s">
        <v>975</v>
      </c>
      <c r="C536" s="215" t="s">
        <v>15</v>
      </c>
      <c r="D536" s="215">
        <v>1</v>
      </c>
      <c r="E536" s="125" t="s">
        <v>976</v>
      </c>
      <c r="F536" s="217">
        <v>40599</v>
      </c>
      <c r="G536" s="474">
        <v>3150000</v>
      </c>
      <c r="H536" s="215">
        <v>0</v>
      </c>
      <c r="I536" s="215" t="s">
        <v>621</v>
      </c>
      <c r="J536" s="215" t="s">
        <v>18</v>
      </c>
      <c r="K536" s="215" t="s">
        <v>5357</v>
      </c>
      <c r="L536" s="454"/>
    </row>
    <row r="537" spans="1:12" hidden="1" x14ac:dyDescent="0.25">
      <c r="A537" s="111">
        <v>531</v>
      </c>
      <c r="B537" s="155" t="s">
        <v>977</v>
      </c>
      <c r="C537" s="215" t="s">
        <v>15</v>
      </c>
      <c r="D537" s="215">
        <v>1</v>
      </c>
      <c r="E537" s="125" t="s">
        <v>978</v>
      </c>
      <c r="F537" s="217">
        <v>40873</v>
      </c>
      <c r="G537" s="474">
        <v>3950000</v>
      </c>
      <c r="H537" s="215">
        <v>0</v>
      </c>
      <c r="I537" s="215" t="s">
        <v>621</v>
      </c>
      <c r="J537" s="215" t="s">
        <v>18</v>
      </c>
      <c r="K537" s="215" t="s">
        <v>5357</v>
      </c>
      <c r="L537" s="454"/>
    </row>
    <row r="538" spans="1:12" ht="24.75" hidden="1" customHeight="1" x14ac:dyDescent="0.25">
      <c r="A538" s="111">
        <v>532</v>
      </c>
      <c r="B538" s="155" t="s">
        <v>596</v>
      </c>
      <c r="C538" s="215" t="s">
        <v>15</v>
      </c>
      <c r="D538" s="215">
        <v>1</v>
      </c>
      <c r="E538" s="125" t="s">
        <v>979</v>
      </c>
      <c r="F538" s="217">
        <v>40305</v>
      </c>
      <c r="G538" s="474">
        <v>745000</v>
      </c>
      <c r="H538" s="215">
        <v>0</v>
      </c>
      <c r="I538" s="215" t="s">
        <v>621</v>
      </c>
      <c r="J538" s="215" t="s">
        <v>18</v>
      </c>
      <c r="K538" s="215" t="s">
        <v>5357</v>
      </c>
      <c r="L538" s="454"/>
    </row>
    <row r="539" spans="1:12" hidden="1" x14ac:dyDescent="0.25">
      <c r="A539" s="111">
        <v>533</v>
      </c>
      <c r="B539" s="155" t="s">
        <v>661</v>
      </c>
      <c r="C539" s="215" t="s">
        <v>15</v>
      </c>
      <c r="D539" s="215">
        <v>1</v>
      </c>
      <c r="E539" s="125" t="s">
        <v>980</v>
      </c>
      <c r="F539" s="217">
        <v>43797</v>
      </c>
      <c r="G539" s="474">
        <v>6712973</v>
      </c>
      <c r="H539" s="466">
        <v>1491785</v>
      </c>
      <c r="I539" s="215" t="s">
        <v>621</v>
      </c>
      <c r="J539" s="215" t="s">
        <v>18</v>
      </c>
      <c r="K539" s="215" t="s">
        <v>5357</v>
      </c>
      <c r="L539" s="454"/>
    </row>
    <row r="540" spans="1:12" hidden="1" x14ac:dyDescent="0.25">
      <c r="A540" s="111">
        <v>534</v>
      </c>
      <c r="B540" s="155" t="s">
        <v>981</v>
      </c>
      <c r="C540" s="215" t="s">
        <v>15</v>
      </c>
      <c r="D540" s="215">
        <v>6</v>
      </c>
      <c r="E540" s="125" t="s">
        <v>719</v>
      </c>
      <c r="F540" s="217"/>
      <c r="G540" s="474"/>
      <c r="H540" s="215">
        <v>0</v>
      </c>
      <c r="I540" s="215" t="s">
        <v>621</v>
      </c>
      <c r="J540" s="215" t="s">
        <v>18</v>
      </c>
      <c r="K540" s="215" t="s">
        <v>5357</v>
      </c>
      <c r="L540" s="454"/>
    </row>
    <row r="541" spans="1:12" ht="25.5" hidden="1" x14ac:dyDescent="0.25">
      <c r="A541" s="111">
        <v>535</v>
      </c>
      <c r="B541" s="155" t="s">
        <v>219</v>
      </c>
      <c r="C541" s="215" t="s">
        <v>15</v>
      </c>
      <c r="D541" s="215">
        <v>1</v>
      </c>
      <c r="E541" s="125" t="s">
        <v>982</v>
      </c>
      <c r="F541" s="217" t="s">
        <v>474</v>
      </c>
      <c r="G541" s="474">
        <v>17299700</v>
      </c>
      <c r="H541" s="215">
        <v>0</v>
      </c>
      <c r="I541" s="215" t="s">
        <v>621</v>
      </c>
      <c r="J541" s="215" t="s">
        <v>18</v>
      </c>
      <c r="K541" s="153" t="s">
        <v>5358</v>
      </c>
      <c r="L541" s="454"/>
    </row>
    <row r="542" spans="1:12" ht="25.5" hidden="1" x14ac:dyDescent="0.25">
      <c r="A542" s="111">
        <v>536</v>
      </c>
      <c r="B542" s="155" t="s">
        <v>983</v>
      </c>
      <c r="C542" s="215" t="s">
        <v>15</v>
      </c>
      <c r="D542" s="215">
        <v>1</v>
      </c>
      <c r="E542" s="125" t="s">
        <v>984</v>
      </c>
      <c r="F542" s="217" t="s">
        <v>985</v>
      </c>
      <c r="G542" s="474">
        <v>13800000</v>
      </c>
      <c r="H542" s="215">
        <v>0</v>
      </c>
      <c r="I542" s="215" t="s">
        <v>621</v>
      </c>
      <c r="J542" s="215" t="s">
        <v>18</v>
      </c>
      <c r="K542" s="153" t="s">
        <v>5358</v>
      </c>
      <c r="L542" s="454"/>
    </row>
    <row r="543" spans="1:12" ht="25.5" hidden="1" x14ac:dyDescent="0.25">
      <c r="A543" s="111">
        <v>537</v>
      </c>
      <c r="B543" s="216" t="s">
        <v>13</v>
      </c>
      <c r="C543" s="215" t="s">
        <v>15</v>
      </c>
      <c r="D543" s="215">
        <v>1</v>
      </c>
      <c r="E543" s="125" t="s">
        <v>986</v>
      </c>
      <c r="F543" s="217" t="s">
        <v>650</v>
      </c>
      <c r="G543" s="474">
        <v>14030000</v>
      </c>
      <c r="H543" s="215">
        <v>0</v>
      </c>
      <c r="I543" s="215" t="s">
        <v>621</v>
      </c>
      <c r="J543" s="215" t="s">
        <v>18</v>
      </c>
      <c r="K543" s="153" t="s">
        <v>5358</v>
      </c>
      <c r="L543" s="454"/>
    </row>
    <row r="544" spans="1:12" ht="25.5" hidden="1" x14ac:dyDescent="0.25">
      <c r="A544" s="111">
        <v>538</v>
      </c>
      <c r="B544" s="216" t="s">
        <v>13</v>
      </c>
      <c r="C544" s="215" t="s">
        <v>15</v>
      </c>
      <c r="D544" s="215">
        <v>1</v>
      </c>
      <c r="E544" s="125" t="s">
        <v>987</v>
      </c>
      <c r="F544" s="217" t="s">
        <v>650</v>
      </c>
      <c r="G544" s="474">
        <v>14030000</v>
      </c>
      <c r="H544" s="215">
        <v>0</v>
      </c>
      <c r="I544" s="215" t="s">
        <v>621</v>
      </c>
      <c r="J544" s="215" t="s">
        <v>18</v>
      </c>
      <c r="K544" s="153" t="s">
        <v>5358</v>
      </c>
      <c r="L544" s="454"/>
    </row>
    <row r="545" spans="1:12" ht="25.5" hidden="1" x14ac:dyDescent="0.25">
      <c r="A545" s="111">
        <v>539</v>
      </c>
      <c r="B545" s="216" t="s">
        <v>13</v>
      </c>
      <c r="C545" s="215" t="s">
        <v>15</v>
      </c>
      <c r="D545" s="215">
        <v>1</v>
      </c>
      <c r="E545" s="125" t="s">
        <v>988</v>
      </c>
      <c r="F545" s="217" t="s">
        <v>650</v>
      </c>
      <c r="G545" s="474">
        <v>14030000</v>
      </c>
      <c r="H545" s="215">
        <v>0</v>
      </c>
      <c r="I545" s="215" t="s">
        <v>621</v>
      </c>
      <c r="J545" s="215" t="s">
        <v>18</v>
      </c>
      <c r="K545" s="153" t="s">
        <v>5358</v>
      </c>
      <c r="L545" s="454"/>
    </row>
    <row r="546" spans="1:12" ht="25.5" hidden="1" x14ac:dyDescent="0.25">
      <c r="A546" s="111">
        <v>540</v>
      </c>
      <c r="B546" s="216" t="s">
        <v>989</v>
      </c>
      <c r="C546" s="215" t="s">
        <v>15</v>
      </c>
      <c r="D546" s="215">
        <v>1</v>
      </c>
      <c r="E546" s="125" t="s">
        <v>990</v>
      </c>
      <c r="F546" s="217" t="s">
        <v>991</v>
      </c>
      <c r="G546" s="474">
        <v>1984400</v>
      </c>
      <c r="H546" s="483">
        <v>440984</v>
      </c>
      <c r="I546" s="215" t="s">
        <v>621</v>
      </c>
      <c r="J546" s="215" t="s">
        <v>18</v>
      </c>
      <c r="K546" s="153" t="s">
        <v>5358</v>
      </c>
      <c r="L546" s="454"/>
    </row>
    <row r="547" spans="1:12" ht="25.5" hidden="1" x14ac:dyDescent="0.25">
      <c r="A547" s="111">
        <v>541</v>
      </c>
      <c r="B547" s="216" t="s">
        <v>989</v>
      </c>
      <c r="C547" s="215" t="s">
        <v>15</v>
      </c>
      <c r="D547" s="215">
        <v>1</v>
      </c>
      <c r="E547" s="125" t="s">
        <v>992</v>
      </c>
      <c r="F547" s="217" t="s">
        <v>991</v>
      </c>
      <c r="G547" s="474">
        <v>1984400</v>
      </c>
      <c r="H547" s="483">
        <v>440984</v>
      </c>
      <c r="I547" s="215" t="s">
        <v>621</v>
      </c>
      <c r="J547" s="215" t="s">
        <v>18</v>
      </c>
      <c r="K547" s="153" t="s">
        <v>5358</v>
      </c>
      <c r="L547" s="454"/>
    </row>
    <row r="548" spans="1:12" ht="25.5" hidden="1" x14ac:dyDescent="0.25">
      <c r="A548" s="111">
        <v>542</v>
      </c>
      <c r="B548" s="216" t="s">
        <v>989</v>
      </c>
      <c r="C548" s="215" t="s">
        <v>15</v>
      </c>
      <c r="D548" s="215">
        <v>1</v>
      </c>
      <c r="E548" s="125" t="s">
        <v>993</v>
      </c>
      <c r="F548" s="217" t="s">
        <v>991</v>
      </c>
      <c r="G548" s="474">
        <v>1984400</v>
      </c>
      <c r="H548" s="483">
        <v>440984</v>
      </c>
      <c r="I548" s="215" t="s">
        <v>621</v>
      </c>
      <c r="J548" s="215" t="s">
        <v>18</v>
      </c>
      <c r="K548" s="153" t="s">
        <v>5358</v>
      </c>
      <c r="L548" s="454"/>
    </row>
    <row r="549" spans="1:12" ht="25.5" hidden="1" x14ac:dyDescent="0.25">
      <c r="A549" s="111">
        <v>543</v>
      </c>
      <c r="B549" s="216" t="s">
        <v>989</v>
      </c>
      <c r="C549" s="215" t="s">
        <v>15</v>
      </c>
      <c r="D549" s="215">
        <v>1</v>
      </c>
      <c r="E549" s="125" t="s">
        <v>994</v>
      </c>
      <c r="F549" s="217" t="s">
        <v>991</v>
      </c>
      <c r="G549" s="474">
        <v>1984400</v>
      </c>
      <c r="H549" s="483">
        <v>440984</v>
      </c>
      <c r="I549" s="215" t="s">
        <v>621</v>
      </c>
      <c r="J549" s="215" t="s">
        <v>18</v>
      </c>
      <c r="K549" s="153" t="s">
        <v>5358</v>
      </c>
      <c r="L549" s="454"/>
    </row>
    <row r="550" spans="1:12" ht="25.5" hidden="1" x14ac:dyDescent="0.25">
      <c r="A550" s="111">
        <v>544</v>
      </c>
      <c r="B550" s="216" t="s">
        <v>989</v>
      </c>
      <c r="C550" s="215" t="s">
        <v>15</v>
      </c>
      <c r="D550" s="215">
        <v>1</v>
      </c>
      <c r="E550" s="125" t="s">
        <v>995</v>
      </c>
      <c r="F550" s="217" t="s">
        <v>991</v>
      </c>
      <c r="G550" s="474">
        <v>1984400</v>
      </c>
      <c r="H550" s="483">
        <v>440984</v>
      </c>
      <c r="I550" s="215" t="s">
        <v>621</v>
      </c>
      <c r="J550" s="215" t="s">
        <v>18</v>
      </c>
      <c r="K550" s="153" t="s">
        <v>5358</v>
      </c>
      <c r="L550" s="454"/>
    </row>
    <row r="551" spans="1:12" ht="25.5" hidden="1" x14ac:dyDescent="0.25">
      <c r="A551" s="111">
        <v>545</v>
      </c>
      <c r="B551" s="155" t="s">
        <v>996</v>
      </c>
      <c r="C551" s="215" t="s">
        <v>15</v>
      </c>
      <c r="D551" s="215">
        <v>1</v>
      </c>
      <c r="E551" s="125" t="s">
        <v>997</v>
      </c>
      <c r="F551" s="217" t="s">
        <v>998</v>
      </c>
      <c r="G551" s="474">
        <v>7800000</v>
      </c>
      <c r="H551" s="483">
        <v>3899994</v>
      </c>
      <c r="I551" s="215" t="s">
        <v>621</v>
      </c>
      <c r="J551" s="215" t="s">
        <v>18</v>
      </c>
      <c r="K551" s="153" t="s">
        <v>5358</v>
      </c>
      <c r="L551" s="454"/>
    </row>
    <row r="552" spans="1:12" ht="25.5" hidden="1" x14ac:dyDescent="0.25">
      <c r="A552" s="111">
        <v>546</v>
      </c>
      <c r="B552" s="216" t="s">
        <v>61</v>
      </c>
      <c r="C552" s="215" t="s">
        <v>15</v>
      </c>
      <c r="D552" s="215">
        <v>1</v>
      </c>
      <c r="E552" s="125" t="s">
        <v>126</v>
      </c>
      <c r="F552" s="217"/>
      <c r="G552" s="474"/>
      <c r="H552" s="483"/>
      <c r="I552" s="215" t="s">
        <v>621</v>
      </c>
      <c r="J552" s="215" t="s">
        <v>18</v>
      </c>
      <c r="K552" s="153" t="s">
        <v>5358</v>
      </c>
      <c r="L552" s="454"/>
    </row>
    <row r="553" spans="1:12" hidden="1" x14ac:dyDescent="0.25">
      <c r="A553" s="111">
        <v>547</v>
      </c>
      <c r="B553" s="155" t="s">
        <v>1220</v>
      </c>
      <c r="C553" s="215" t="s">
        <v>15</v>
      </c>
      <c r="D553" s="215">
        <v>1</v>
      </c>
      <c r="E553" s="125" t="s">
        <v>3505</v>
      </c>
      <c r="F553" s="217" t="s">
        <v>3506</v>
      </c>
      <c r="G553" s="474">
        <v>3926578</v>
      </c>
      <c r="H553" s="483">
        <v>0</v>
      </c>
      <c r="I553" s="215" t="s">
        <v>621</v>
      </c>
      <c r="J553" s="215" t="s">
        <v>18</v>
      </c>
      <c r="K553" s="215" t="s">
        <v>5359</v>
      </c>
      <c r="L553" s="454"/>
    </row>
    <row r="554" spans="1:12" hidden="1" x14ac:dyDescent="0.25">
      <c r="A554" s="111">
        <v>548</v>
      </c>
      <c r="B554" s="155" t="s">
        <v>1220</v>
      </c>
      <c r="C554" s="215" t="s">
        <v>15</v>
      </c>
      <c r="D554" s="215">
        <v>1</v>
      </c>
      <c r="E554" s="125" t="s">
        <v>3507</v>
      </c>
      <c r="F554" s="217" t="s">
        <v>3506</v>
      </c>
      <c r="G554" s="474">
        <v>3926578</v>
      </c>
      <c r="H554" s="483">
        <v>0</v>
      </c>
      <c r="I554" s="215" t="s">
        <v>621</v>
      </c>
      <c r="J554" s="215" t="s">
        <v>18</v>
      </c>
      <c r="K554" s="215" t="s">
        <v>5359</v>
      </c>
      <c r="L554" s="454"/>
    </row>
    <row r="555" spans="1:12" hidden="1" x14ac:dyDescent="0.25">
      <c r="A555" s="111">
        <v>549</v>
      </c>
      <c r="B555" s="155" t="s">
        <v>3508</v>
      </c>
      <c r="C555" s="215" t="s">
        <v>15</v>
      </c>
      <c r="D555" s="215">
        <v>1</v>
      </c>
      <c r="E555" s="125" t="s">
        <v>3509</v>
      </c>
      <c r="F555" s="217" t="s">
        <v>299</v>
      </c>
      <c r="G555" s="474">
        <v>13559091</v>
      </c>
      <c r="H555" s="483">
        <v>0</v>
      </c>
      <c r="I555" s="215" t="s">
        <v>621</v>
      </c>
      <c r="J555" s="215" t="s">
        <v>52</v>
      </c>
      <c r="K555" s="215" t="s">
        <v>5360</v>
      </c>
      <c r="L555" s="454"/>
    </row>
    <row r="556" spans="1:12" hidden="1" x14ac:dyDescent="0.25">
      <c r="A556" s="111">
        <v>550</v>
      </c>
      <c r="B556" s="155" t="s">
        <v>626</v>
      </c>
      <c r="C556" s="215" t="s">
        <v>15</v>
      </c>
      <c r="D556" s="215">
        <v>1</v>
      </c>
      <c r="E556" s="125" t="s">
        <v>3514</v>
      </c>
      <c r="F556" s="217" t="s">
        <v>628</v>
      </c>
      <c r="G556" s="474">
        <v>1500000</v>
      </c>
      <c r="H556" s="483">
        <v>0</v>
      </c>
      <c r="I556" s="215" t="s">
        <v>621</v>
      </c>
      <c r="J556" s="215" t="s">
        <v>18</v>
      </c>
      <c r="K556" s="215" t="s">
        <v>5360</v>
      </c>
      <c r="L556" s="454"/>
    </row>
    <row r="557" spans="1:12" hidden="1" x14ac:dyDescent="0.25">
      <c r="A557" s="111">
        <v>551</v>
      </c>
      <c r="B557" s="155" t="s">
        <v>3515</v>
      </c>
      <c r="C557" s="215" t="s">
        <v>15</v>
      </c>
      <c r="D557" s="215">
        <v>1</v>
      </c>
      <c r="E557" s="125" t="s">
        <v>3516</v>
      </c>
      <c r="F557" s="217" t="s">
        <v>3517</v>
      </c>
      <c r="G557" s="474">
        <v>597800</v>
      </c>
      <c r="H557" s="483">
        <v>0</v>
      </c>
      <c r="I557" s="215" t="s">
        <v>621</v>
      </c>
      <c r="J557" s="215" t="s">
        <v>18</v>
      </c>
      <c r="K557" s="215" t="s">
        <v>5360</v>
      </c>
      <c r="L557" s="454"/>
    </row>
    <row r="558" spans="1:12" hidden="1" x14ac:dyDescent="0.25">
      <c r="A558" s="111">
        <v>552</v>
      </c>
      <c r="B558" s="155" t="s">
        <v>3510</v>
      </c>
      <c r="C558" s="215" t="s">
        <v>15</v>
      </c>
      <c r="D558" s="215">
        <v>1</v>
      </c>
      <c r="E558" s="125" t="s">
        <v>3518</v>
      </c>
      <c r="F558" s="217" t="s">
        <v>628</v>
      </c>
      <c r="G558" s="474">
        <v>2500000</v>
      </c>
      <c r="H558" s="483">
        <v>0</v>
      </c>
      <c r="I558" s="215" t="s">
        <v>621</v>
      </c>
      <c r="J558" s="215" t="s">
        <v>18</v>
      </c>
      <c r="K558" s="215" t="s">
        <v>5360</v>
      </c>
      <c r="L558" s="454"/>
    </row>
    <row r="559" spans="1:12" hidden="1" x14ac:dyDescent="0.25">
      <c r="A559" s="111">
        <v>553</v>
      </c>
      <c r="B559" s="155" t="s">
        <v>286</v>
      </c>
      <c r="C559" s="215" t="s">
        <v>15</v>
      </c>
      <c r="D559" s="215">
        <v>1</v>
      </c>
      <c r="E559" s="125" t="s">
        <v>3519</v>
      </c>
      <c r="F559" s="217" t="s">
        <v>196</v>
      </c>
      <c r="G559" s="474">
        <v>7980000</v>
      </c>
      <c r="H559" s="483">
        <v>0</v>
      </c>
      <c r="I559" s="215" t="s">
        <v>621</v>
      </c>
      <c r="J559" s="215" t="s">
        <v>18</v>
      </c>
      <c r="K559" s="215" t="s">
        <v>5360</v>
      </c>
      <c r="L559" s="454"/>
    </row>
    <row r="560" spans="1:12" hidden="1" x14ac:dyDescent="0.25">
      <c r="A560" s="111">
        <v>554</v>
      </c>
      <c r="B560" s="155" t="s">
        <v>3522</v>
      </c>
      <c r="C560" s="215" t="s">
        <v>15</v>
      </c>
      <c r="D560" s="215">
        <v>1</v>
      </c>
      <c r="E560" s="125" t="s">
        <v>3523</v>
      </c>
      <c r="F560" s="217" t="s">
        <v>3524</v>
      </c>
      <c r="G560" s="474">
        <v>1108740</v>
      </c>
      <c r="H560" s="483">
        <v>0</v>
      </c>
      <c r="I560" s="215" t="s">
        <v>621</v>
      </c>
      <c r="J560" s="215" t="s">
        <v>18</v>
      </c>
      <c r="K560" s="215" t="s">
        <v>5360</v>
      </c>
      <c r="L560" s="454"/>
    </row>
    <row r="561" spans="1:12" hidden="1" x14ac:dyDescent="0.25">
      <c r="A561" s="111">
        <v>555</v>
      </c>
      <c r="B561" s="155" t="s">
        <v>795</v>
      </c>
      <c r="C561" s="215" t="s">
        <v>15</v>
      </c>
      <c r="D561" s="215">
        <v>1</v>
      </c>
      <c r="E561" s="125" t="s">
        <v>3525</v>
      </c>
      <c r="F561" s="217" t="s">
        <v>797</v>
      </c>
      <c r="G561" s="474">
        <v>11000</v>
      </c>
      <c r="H561" s="483">
        <v>0</v>
      </c>
      <c r="I561" s="215" t="s">
        <v>621</v>
      </c>
      <c r="J561" s="215" t="s">
        <v>18</v>
      </c>
      <c r="K561" s="215" t="s">
        <v>5360</v>
      </c>
      <c r="L561" s="454"/>
    </row>
    <row r="562" spans="1:12" ht="25.5" hidden="1" x14ac:dyDescent="0.25">
      <c r="A562" s="111">
        <v>556</v>
      </c>
      <c r="B562" s="155" t="s">
        <v>393</v>
      </c>
      <c r="C562" s="215" t="s">
        <v>15</v>
      </c>
      <c r="D562" s="215">
        <v>1</v>
      </c>
      <c r="E562" s="125" t="s">
        <v>3526</v>
      </c>
      <c r="F562" s="217" t="s">
        <v>395</v>
      </c>
      <c r="G562" s="474">
        <v>6780000</v>
      </c>
      <c r="H562" s="483">
        <v>0</v>
      </c>
      <c r="I562" s="215" t="s">
        <v>621</v>
      </c>
      <c r="J562" s="215" t="s">
        <v>18</v>
      </c>
      <c r="K562" s="215" t="s">
        <v>5360</v>
      </c>
      <c r="L562" s="454"/>
    </row>
    <row r="563" spans="1:12" ht="25.5" hidden="1" x14ac:dyDescent="0.25">
      <c r="A563" s="111">
        <v>557</v>
      </c>
      <c r="B563" s="155" t="s">
        <v>393</v>
      </c>
      <c r="C563" s="215" t="s">
        <v>15</v>
      </c>
      <c r="D563" s="215">
        <v>1</v>
      </c>
      <c r="E563" s="125" t="s">
        <v>3527</v>
      </c>
      <c r="F563" s="217" t="s">
        <v>395</v>
      </c>
      <c r="G563" s="474">
        <v>6780000</v>
      </c>
      <c r="H563" s="483">
        <v>0</v>
      </c>
      <c r="I563" s="215" t="s">
        <v>621</v>
      </c>
      <c r="J563" s="215" t="s">
        <v>18</v>
      </c>
      <c r="K563" s="215" t="s">
        <v>5360</v>
      </c>
      <c r="L563" s="454"/>
    </row>
    <row r="564" spans="1:12" hidden="1" x14ac:dyDescent="0.25">
      <c r="A564" s="111">
        <v>558</v>
      </c>
      <c r="B564" s="155" t="s">
        <v>947</v>
      </c>
      <c r="C564" s="215" t="s">
        <v>15</v>
      </c>
      <c r="D564" s="215">
        <v>1</v>
      </c>
      <c r="E564" s="125" t="s">
        <v>3528</v>
      </c>
      <c r="F564" s="217" t="s">
        <v>3517</v>
      </c>
      <c r="G564" s="474">
        <v>1666000</v>
      </c>
      <c r="H564" s="483">
        <v>0</v>
      </c>
      <c r="I564" s="215" t="s">
        <v>621</v>
      </c>
      <c r="J564" s="215" t="s">
        <v>18</v>
      </c>
      <c r="K564" s="215" t="s">
        <v>5360</v>
      </c>
      <c r="L564" s="454"/>
    </row>
    <row r="565" spans="1:12" hidden="1" x14ac:dyDescent="0.25">
      <c r="A565" s="111">
        <v>559</v>
      </c>
      <c r="B565" s="155" t="s">
        <v>684</v>
      </c>
      <c r="C565" s="215" t="s">
        <v>15</v>
      </c>
      <c r="D565" s="215">
        <v>1</v>
      </c>
      <c r="E565" s="125" t="s">
        <v>3529</v>
      </c>
      <c r="F565" s="217" t="s">
        <v>686</v>
      </c>
      <c r="G565" s="474">
        <v>5910000</v>
      </c>
      <c r="H565" s="483">
        <v>0</v>
      </c>
      <c r="I565" s="215" t="s">
        <v>621</v>
      </c>
      <c r="J565" s="215" t="s">
        <v>18</v>
      </c>
      <c r="K565" s="215" t="s">
        <v>5360</v>
      </c>
      <c r="L565" s="454"/>
    </row>
    <row r="566" spans="1:12" hidden="1" x14ac:dyDescent="0.25">
      <c r="A566" s="111">
        <v>560</v>
      </c>
      <c r="B566" s="155" t="s">
        <v>191</v>
      </c>
      <c r="C566" s="215" t="s">
        <v>15</v>
      </c>
      <c r="D566" s="215">
        <v>1</v>
      </c>
      <c r="E566" s="125" t="s">
        <v>3530</v>
      </c>
      <c r="F566" s="217">
        <v>42546</v>
      </c>
      <c r="G566" s="474">
        <v>3970000</v>
      </c>
      <c r="H566" s="483">
        <v>0</v>
      </c>
      <c r="I566" s="215" t="s">
        <v>621</v>
      </c>
      <c r="J566" s="215" t="s">
        <v>18</v>
      </c>
      <c r="K566" s="215" t="s">
        <v>5360</v>
      </c>
      <c r="L566" s="454"/>
    </row>
    <row r="567" spans="1:12" hidden="1" x14ac:dyDescent="0.25">
      <c r="A567" s="111">
        <v>561</v>
      </c>
      <c r="B567" s="155" t="s">
        <v>3531</v>
      </c>
      <c r="C567" s="215" t="s">
        <v>15</v>
      </c>
      <c r="D567" s="215">
        <v>1</v>
      </c>
      <c r="E567" s="125" t="s">
        <v>3532</v>
      </c>
      <c r="F567" s="217" t="s">
        <v>934</v>
      </c>
      <c r="G567" s="474">
        <v>4027077</v>
      </c>
      <c r="H567" s="483">
        <v>0</v>
      </c>
      <c r="I567" s="215" t="s">
        <v>621</v>
      </c>
      <c r="J567" s="215" t="s">
        <v>18</v>
      </c>
      <c r="K567" s="403" t="s">
        <v>5361</v>
      </c>
      <c r="L567" s="454"/>
    </row>
    <row r="568" spans="1:12" hidden="1" x14ac:dyDescent="0.25">
      <c r="A568" s="111">
        <v>562</v>
      </c>
      <c r="B568" s="155" t="s">
        <v>3220</v>
      </c>
      <c r="C568" s="215" t="s">
        <v>15</v>
      </c>
      <c r="D568" s="215">
        <v>1</v>
      </c>
      <c r="E568" s="125" t="s">
        <v>3221</v>
      </c>
      <c r="F568" s="217" t="s">
        <v>3222</v>
      </c>
      <c r="G568" s="474">
        <v>37524907</v>
      </c>
      <c r="H568" s="483">
        <v>0</v>
      </c>
      <c r="I568" s="153" t="s">
        <v>3097</v>
      </c>
      <c r="J568" s="215" t="s">
        <v>18</v>
      </c>
      <c r="K568" s="215" t="s">
        <v>3223</v>
      </c>
      <c r="L568" s="454"/>
    </row>
    <row r="569" spans="1:12" hidden="1" x14ac:dyDescent="0.25">
      <c r="A569" s="111">
        <v>563</v>
      </c>
      <c r="B569" s="155" t="s">
        <v>3224</v>
      </c>
      <c r="C569" s="215" t="s">
        <v>15</v>
      </c>
      <c r="D569" s="215">
        <v>1</v>
      </c>
      <c r="E569" s="125" t="s">
        <v>3225</v>
      </c>
      <c r="F569" s="217" t="s">
        <v>3222</v>
      </c>
      <c r="G569" s="474">
        <v>132242203</v>
      </c>
      <c r="H569" s="483">
        <v>0</v>
      </c>
      <c r="I569" s="153" t="s">
        <v>3097</v>
      </c>
      <c r="J569" s="215" t="s">
        <v>18</v>
      </c>
      <c r="K569" s="215" t="s">
        <v>3223</v>
      </c>
      <c r="L569" s="454"/>
    </row>
    <row r="570" spans="1:12" ht="25.5" hidden="1" x14ac:dyDescent="0.25">
      <c r="A570" s="111">
        <v>564</v>
      </c>
      <c r="B570" s="155" t="s">
        <v>3228</v>
      </c>
      <c r="C570" s="215" t="s">
        <v>15</v>
      </c>
      <c r="D570" s="215">
        <v>1</v>
      </c>
      <c r="E570" s="125" t="s">
        <v>3229</v>
      </c>
      <c r="F570" s="217" t="s">
        <v>3230</v>
      </c>
      <c r="G570" s="474">
        <v>127591734</v>
      </c>
      <c r="H570" s="483"/>
      <c r="I570" s="153" t="s">
        <v>3097</v>
      </c>
      <c r="J570" s="215" t="s">
        <v>18</v>
      </c>
      <c r="K570" s="215" t="s">
        <v>3223</v>
      </c>
      <c r="L570" s="454"/>
    </row>
    <row r="571" spans="1:12" ht="25.5" hidden="1" x14ac:dyDescent="0.25">
      <c r="A571" s="111">
        <v>565</v>
      </c>
      <c r="B571" s="155" t="s">
        <v>3232</v>
      </c>
      <c r="C571" s="215" t="s">
        <v>15</v>
      </c>
      <c r="D571" s="215">
        <v>1</v>
      </c>
      <c r="E571" s="125" t="s">
        <v>3233</v>
      </c>
      <c r="F571" s="217">
        <v>39367</v>
      </c>
      <c r="G571" s="474">
        <v>10004459</v>
      </c>
      <c r="H571" s="483">
        <v>0</v>
      </c>
      <c r="I571" s="153" t="s">
        <v>3097</v>
      </c>
      <c r="J571" s="215" t="s">
        <v>18</v>
      </c>
      <c r="K571" s="215" t="s">
        <v>3223</v>
      </c>
      <c r="L571" s="454"/>
    </row>
    <row r="572" spans="1:12" hidden="1" x14ac:dyDescent="0.25">
      <c r="A572" s="111">
        <v>566</v>
      </c>
      <c r="B572" s="155" t="s">
        <v>413</v>
      </c>
      <c r="C572" s="215" t="s">
        <v>15</v>
      </c>
      <c r="D572" s="215">
        <v>1</v>
      </c>
      <c r="E572" s="125" t="s">
        <v>3236</v>
      </c>
      <c r="F572" s="217" t="s">
        <v>3237</v>
      </c>
      <c r="G572" s="474">
        <v>2750000</v>
      </c>
      <c r="H572" s="483">
        <v>0</v>
      </c>
      <c r="I572" s="153" t="s">
        <v>24</v>
      </c>
      <c r="J572" s="215" t="s">
        <v>52</v>
      </c>
      <c r="K572" s="215" t="s">
        <v>3223</v>
      </c>
      <c r="L572" s="454"/>
    </row>
    <row r="573" spans="1:12" hidden="1" x14ac:dyDescent="0.25">
      <c r="A573" s="111">
        <v>567</v>
      </c>
      <c r="B573" s="155" t="s">
        <v>3243</v>
      </c>
      <c r="C573" s="215" t="s">
        <v>15</v>
      </c>
      <c r="D573" s="215">
        <v>1</v>
      </c>
      <c r="E573" s="125" t="s">
        <v>3244</v>
      </c>
      <c r="F573" s="217" t="s">
        <v>3245</v>
      </c>
      <c r="G573" s="474">
        <v>12654950</v>
      </c>
      <c r="H573" s="483">
        <v>0</v>
      </c>
      <c r="I573" s="153" t="s">
        <v>3097</v>
      </c>
      <c r="J573" s="215" t="s">
        <v>18</v>
      </c>
      <c r="K573" s="215" t="s">
        <v>3223</v>
      </c>
      <c r="L573" s="454"/>
    </row>
    <row r="574" spans="1:12" ht="25.5" hidden="1" x14ac:dyDescent="0.25">
      <c r="A574" s="111">
        <v>568</v>
      </c>
      <c r="B574" s="155" t="s">
        <v>3248</v>
      </c>
      <c r="C574" s="215" t="s">
        <v>15</v>
      </c>
      <c r="D574" s="215">
        <v>1</v>
      </c>
      <c r="E574" s="125" t="s">
        <v>3249</v>
      </c>
      <c r="F574" s="217" t="s">
        <v>3250</v>
      </c>
      <c r="G574" s="474">
        <v>8746131</v>
      </c>
      <c r="H574" s="483">
        <v>0</v>
      </c>
      <c r="I574" s="153" t="s">
        <v>3081</v>
      </c>
      <c r="J574" s="215" t="s">
        <v>18</v>
      </c>
      <c r="K574" s="215" t="s">
        <v>3223</v>
      </c>
      <c r="L574" s="454"/>
    </row>
    <row r="575" spans="1:12" ht="25.5" hidden="1" x14ac:dyDescent="0.25">
      <c r="A575" s="111">
        <v>569</v>
      </c>
      <c r="B575" s="155" t="s">
        <v>3251</v>
      </c>
      <c r="C575" s="215" t="s">
        <v>15</v>
      </c>
      <c r="D575" s="215">
        <v>1</v>
      </c>
      <c r="E575" s="125" t="s">
        <v>3252</v>
      </c>
      <c r="F575" s="217">
        <v>43536</v>
      </c>
      <c r="G575" s="474">
        <v>1984400</v>
      </c>
      <c r="H575" s="483">
        <v>0</v>
      </c>
      <c r="I575" s="153" t="s">
        <v>24</v>
      </c>
      <c r="J575" s="215" t="s">
        <v>52</v>
      </c>
      <c r="K575" s="215" t="s">
        <v>3223</v>
      </c>
      <c r="L575" s="454"/>
    </row>
    <row r="576" spans="1:12" hidden="1" x14ac:dyDescent="0.25">
      <c r="A576" s="111">
        <v>570</v>
      </c>
      <c r="B576" s="155" t="s">
        <v>3220</v>
      </c>
      <c r="C576" s="215" t="s">
        <v>15</v>
      </c>
      <c r="D576" s="215">
        <v>1</v>
      </c>
      <c r="E576" s="125" t="s">
        <v>3254</v>
      </c>
      <c r="F576" s="217">
        <v>43773</v>
      </c>
      <c r="G576" s="474">
        <v>24962300</v>
      </c>
      <c r="H576" s="483">
        <v>0</v>
      </c>
      <c r="I576" s="153" t="s">
        <v>3255</v>
      </c>
      <c r="J576" s="215" t="s">
        <v>18</v>
      </c>
      <c r="K576" s="215" t="s">
        <v>3223</v>
      </c>
      <c r="L576" s="454"/>
    </row>
    <row r="577" spans="1:12" hidden="1" x14ac:dyDescent="0.25">
      <c r="A577" s="111">
        <v>571</v>
      </c>
      <c r="B577" s="155" t="s">
        <v>1268</v>
      </c>
      <c r="C577" s="215" t="s">
        <v>15</v>
      </c>
      <c r="D577" s="215">
        <v>1</v>
      </c>
      <c r="E577" s="125" t="s">
        <v>3268</v>
      </c>
      <c r="F577" s="217" t="s">
        <v>1270</v>
      </c>
      <c r="G577" s="474">
        <v>8008000</v>
      </c>
      <c r="H577" s="483">
        <v>0</v>
      </c>
      <c r="I577" s="153" t="s">
        <v>24</v>
      </c>
      <c r="J577" s="215" t="s">
        <v>52</v>
      </c>
      <c r="K577" s="215" t="s">
        <v>3223</v>
      </c>
      <c r="L577" s="454"/>
    </row>
    <row r="578" spans="1:12" hidden="1" x14ac:dyDescent="0.25">
      <c r="A578" s="111">
        <v>572</v>
      </c>
      <c r="B578" s="155" t="s">
        <v>1268</v>
      </c>
      <c r="C578" s="215" t="s">
        <v>15</v>
      </c>
      <c r="D578" s="215">
        <v>1</v>
      </c>
      <c r="E578" s="125" t="s">
        <v>3269</v>
      </c>
      <c r="F578" s="217" t="s">
        <v>3270</v>
      </c>
      <c r="G578" s="474">
        <v>7590000</v>
      </c>
      <c r="H578" s="483">
        <v>0</v>
      </c>
      <c r="I578" s="215" t="s">
        <v>24</v>
      </c>
      <c r="J578" s="215" t="s">
        <v>52</v>
      </c>
      <c r="K578" s="215" t="s">
        <v>3223</v>
      </c>
      <c r="L578" s="454"/>
    </row>
    <row r="579" spans="1:12" hidden="1" x14ac:dyDescent="0.25">
      <c r="A579" s="111">
        <v>573</v>
      </c>
      <c r="B579" s="155" t="s">
        <v>1268</v>
      </c>
      <c r="C579" s="215" t="s">
        <v>15</v>
      </c>
      <c r="D579" s="215">
        <v>1</v>
      </c>
      <c r="E579" s="125" t="s">
        <v>3271</v>
      </c>
      <c r="F579" s="217" t="s">
        <v>3272</v>
      </c>
      <c r="G579" s="474">
        <v>7590000</v>
      </c>
      <c r="H579" s="483">
        <v>0</v>
      </c>
      <c r="I579" s="215" t="s">
        <v>24</v>
      </c>
      <c r="J579" s="215" t="s">
        <v>52</v>
      </c>
      <c r="K579" s="215" t="s">
        <v>3223</v>
      </c>
      <c r="L579" s="454"/>
    </row>
    <row r="580" spans="1:12" hidden="1" x14ac:dyDescent="0.25">
      <c r="A580" s="111">
        <v>574</v>
      </c>
      <c r="B580" s="155" t="s">
        <v>3275</v>
      </c>
      <c r="C580" s="215" t="s">
        <v>15</v>
      </c>
      <c r="D580" s="215">
        <v>1</v>
      </c>
      <c r="E580" s="125" t="s">
        <v>3276</v>
      </c>
      <c r="F580" s="217">
        <v>39450</v>
      </c>
      <c r="G580" s="474">
        <v>18880000</v>
      </c>
      <c r="H580" s="483">
        <v>0</v>
      </c>
      <c r="I580" s="215" t="s">
        <v>24</v>
      </c>
      <c r="J580" s="215" t="s">
        <v>52</v>
      </c>
      <c r="K580" s="215" t="s">
        <v>3223</v>
      </c>
      <c r="L580" s="454"/>
    </row>
    <row r="581" spans="1:12" hidden="1" x14ac:dyDescent="0.25">
      <c r="A581" s="111">
        <v>575</v>
      </c>
      <c r="B581" s="155" t="s">
        <v>3277</v>
      </c>
      <c r="C581" s="215" t="s">
        <v>15</v>
      </c>
      <c r="D581" s="215">
        <v>1</v>
      </c>
      <c r="E581" s="125" t="s">
        <v>3278</v>
      </c>
      <c r="F581" s="217">
        <v>43469</v>
      </c>
      <c r="G581" s="474">
        <v>5627600</v>
      </c>
      <c r="H581" s="483">
        <v>0</v>
      </c>
      <c r="I581" s="215" t="s">
        <v>24</v>
      </c>
      <c r="J581" s="215" t="s">
        <v>52</v>
      </c>
      <c r="K581" s="215" t="s">
        <v>3223</v>
      </c>
      <c r="L581" s="454"/>
    </row>
    <row r="582" spans="1:12" hidden="1" x14ac:dyDescent="0.25">
      <c r="A582" s="111">
        <v>576</v>
      </c>
      <c r="B582" s="155" t="s">
        <v>3279</v>
      </c>
      <c r="C582" s="215" t="s">
        <v>15</v>
      </c>
      <c r="D582" s="215">
        <v>1</v>
      </c>
      <c r="E582" s="125" t="s">
        <v>3280</v>
      </c>
      <c r="F582" s="217" t="s">
        <v>3265</v>
      </c>
      <c r="G582" s="474">
        <v>5907757</v>
      </c>
      <c r="H582" s="483">
        <v>0</v>
      </c>
      <c r="I582" s="215" t="s">
        <v>24</v>
      </c>
      <c r="J582" s="215" t="s">
        <v>18</v>
      </c>
      <c r="K582" s="215" t="s">
        <v>3223</v>
      </c>
      <c r="L582" s="454"/>
    </row>
    <row r="583" spans="1:12" hidden="1" x14ac:dyDescent="0.25">
      <c r="A583" s="111">
        <v>577</v>
      </c>
      <c r="B583" s="155" t="s">
        <v>3281</v>
      </c>
      <c r="C583" s="215" t="s">
        <v>15</v>
      </c>
      <c r="D583" s="215">
        <v>1</v>
      </c>
      <c r="E583" s="125" t="s">
        <v>3282</v>
      </c>
      <c r="F583" s="217">
        <v>42590</v>
      </c>
      <c r="G583" s="474">
        <v>14619000</v>
      </c>
      <c r="H583" s="483">
        <v>0</v>
      </c>
      <c r="I583" s="215" t="s">
        <v>24</v>
      </c>
      <c r="J583" s="215" t="s">
        <v>52</v>
      </c>
      <c r="K583" s="215" t="s">
        <v>3223</v>
      </c>
      <c r="L583" s="454"/>
    </row>
    <row r="584" spans="1:12" hidden="1" x14ac:dyDescent="0.25">
      <c r="A584" s="111">
        <v>578</v>
      </c>
      <c r="B584" s="484" t="s">
        <v>999</v>
      </c>
      <c r="C584" s="215" t="s">
        <v>15</v>
      </c>
      <c r="D584" s="215">
        <v>1</v>
      </c>
      <c r="E584" s="215" t="s">
        <v>1000</v>
      </c>
      <c r="F584" s="266">
        <v>42509</v>
      </c>
      <c r="G584" s="474">
        <v>5918000</v>
      </c>
      <c r="H584" s="215">
        <v>0</v>
      </c>
      <c r="I584" s="215" t="s">
        <v>1001</v>
      </c>
      <c r="J584" s="215" t="s">
        <v>52</v>
      </c>
      <c r="K584" s="215" t="s">
        <v>1002</v>
      </c>
      <c r="L584" s="454"/>
    </row>
    <row r="585" spans="1:12" hidden="1" x14ac:dyDescent="0.25">
      <c r="A585" s="111">
        <v>579</v>
      </c>
      <c r="B585" s="218" t="s">
        <v>1003</v>
      </c>
      <c r="C585" s="215" t="s">
        <v>15</v>
      </c>
      <c r="D585" s="215">
        <v>1</v>
      </c>
      <c r="E585" s="215" t="s">
        <v>1004</v>
      </c>
      <c r="F585" s="215" t="s">
        <v>1005</v>
      </c>
      <c r="G585" s="417">
        <v>14191000</v>
      </c>
      <c r="H585" s="215">
        <v>0</v>
      </c>
      <c r="I585" s="215" t="s">
        <v>1001</v>
      </c>
      <c r="J585" s="215" t="s">
        <v>52</v>
      </c>
      <c r="K585" s="215" t="s">
        <v>1002</v>
      </c>
      <c r="L585" s="454"/>
    </row>
    <row r="586" spans="1:12" hidden="1" x14ac:dyDescent="0.25">
      <c r="A586" s="111">
        <v>580</v>
      </c>
      <c r="B586" s="289" t="s">
        <v>1006</v>
      </c>
      <c r="C586" s="215" t="s">
        <v>15</v>
      </c>
      <c r="D586" s="215">
        <v>1</v>
      </c>
      <c r="E586" s="215" t="s">
        <v>1007</v>
      </c>
      <c r="F586" s="215" t="s">
        <v>384</v>
      </c>
      <c r="G586" s="417">
        <v>2750000</v>
      </c>
      <c r="H586" s="215">
        <v>0</v>
      </c>
      <c r="I586" s="215" t="s">
        <v>1001</v>
      </c>
      <c r="J586" s="215" t="s">
        <v>52</v>
      </c>
      <c r="K586" s="215" t="s">
        <v>1002</v>
      </c>
      <c r="L586" s="454"/>
    </row>
    <row r="587" spans="1:12" hidden="1" x14ac:dyDescent="0.25">
      <c r="A587" s="111">
        <v>581</v>
      </c>
      <c r="B587" s="218" t="s">
        <v>382</v>
      </c>
      <c r="C587" s="215" t="s">
        <v>15</v>
      </c>
      <c r="D587" s="215">
        <v>1</v>
      </c>
      <c r="E587" s="215" t="s">
        <v>1008</v>
      </c>
      <c r="F587" s="215" t="s">
        <v>384</v>
      </c>
      <c r="G587" s="417">
        <v>1500000</v>
      </c>
      <c r="H587" s="215">
        <v>0</v>
      </c>
      <c r="I587" s="215" t="s">
        <v>1001</v>
      </c>
      <c r="J587" s="215" t="s">
        <v>52</v>
      </c>
      <c r="K587" s="215" t="s">
        <v>1002</v>
      </c>
      <c r="L587" s="454"/>
    </row>
    <row r="588" spans="1:12" hidden="1" x14ac:dyDescent="0.25">
      <c r="A588" s="111">
        <v>582</v>
      </c>
      <c r="B588" s="289" t="s">
        <v>1009</v>
      </c>
      <c r="C588" s="215" t="s">
        <v>15</v>
      </c>
      <c r="D588" s="215">
        <v>1</v>
      </c>
      <c r="E588" s="215" t="s">
        <v>1010</v>
      </c>
      <c r="F588" s="215" t="s">
        <v>471</v>
      </c>
      <c r="G588" s="417">
        <v>2250000</v>
      </c>
      <c r="H588" s="215">
        <v>0</v>
      </c>
      <c r="I588" s="215" t="s">
        <v>1001</v>
      </c>
      <c r="J588" s="215" t="s">
        <v>52</v>
      </c>
      <c r="K588" s="215" t="s">
        <v>1002</v>
      </c>
      <c r="L588" s="454"/>
    </row>
    <row r="589" spans="1:12" hidden="1" x14ac:dyDescent="0.25">
      <c r="A589" s="111">
        <v>583</v>
      </c>
      <c r="B589" s="289" t="s">
        <v>1011</v>
      </c>
      <c r="C589" s="215" t="s">
        <v>15</v>
      </c>
      <c r="D589" s="215">
        <v>1</v>
      </c>
      <c r="E589" s="215" t="s">
        <v>1012</v>
      </c>
      <c r="F589" s="215" t="s">
        <v>1013</v>
      </c>
      <c r="G589" s="417">
        <v>13636364</v>
      </c>
      <c r="H589" s="215">
        <v>0</v>
      </c>
      <c r="I589" s="215" t="s">
        <v>1001</v>
      </c>
      <c r="J589" s="215" t="s">
        <v>52</v>
      </c>
      <c r="K589" s="215" t="s">
        <v>1002</v>
      </c>
      <c r="L589" s="454"/>
    </row>
    <row r="590" spans="1:12" ht="25.5" hidden="1" x14ac:dyDescent="0.25">
      <c r="A590" s="111">
        <v>584</v>
      </c>
      <c r="B590" s="218" t="s">
        <v>1014</v>
      </c>
      <c r="C590" s="215" t="s">
        <v>15</v>
      </c>
      <c r="D590" s="215">
        <v>1</v>
      </c>
      <c r="E590" s="215" t="s">
        <v>1015</v>
      </c>
      <c r="F590" s="215" t="s">
        <v>1016</v>
      </c>
      <c r="G590" s="417">
        <v>8448000</v>
      </c>
      <c r="H590" s="215">
        <v>0</v>
      </c>
      <c r="I590" s="215" t="s">
        <v>1001</v>
      </c>
      <c r="J590" s="215" t="s">
        <v>52</v>
      </c>
      <c r="K590" s="215" t="s">
        <v>1002</v>
      </c>
      <c r="L590" s="454"/>
    </row>
    <row r="591" spans="1:12" hidden="1" x14ac:dyDescent="0.25">
      <c r="A591" s="111">
        <v>585</v>
      </c>
      <c r="B591" s="218" t="s">
        <v>1017</v>
      </c>
      <c r="C591" s="215" t="s">
        <v>15</v>
      </c>
      <c r="D591" s="215">
        <v>1</v>
      </c>
      <c r="E591" s="215" t="s">
        <v>1018</v>
      </c>
      <c r="F591" s="215" t="s">
        <v>471</v>
      </c>
      <c r="G591" s="417">
        <v>2600000</v>
      </c>
      <c r="H591" s="215">
        <v>0</v>
      </c>
      <c r="I591" s="215" t="s">
        <v>1001</v>
      </c>
      <c r="J591" s="215" t="s">
        <v>52</v>
      </c>
      <c r="K591" s="215" t="s">
        <v>1002</v>
      </c>
      <c r="L591" s="454"/>
    </row>
    <row r="592" spans="1:12" hidden="1" x14ac:dyDescent="0.25">
      <c r="A592" s="111">
        <v>586</v>
      </c>
      <c r="B592" s="218" t="s">
        <v>1019</v>
      </c>
      <c r="C592" s="215" t="s">
        <v>62</v>
      </c>
      <c r="D592" s="215">
        <v>1</v>
      </c>
      <c r="E592" s="215" t="s">
        <v>1020</v>
      </c>
      <c r="F592" s="215" t="s">
        <v>650</v>
      </c>
      <c r="G592" s="417">
        <v>14030000</v>
      </c>
      <c r="H592" s="215">
        <v>0</v>
      </c>
      <c r="I592" s="215" t="s">
        <v>1001</v>
      </c>
      <c r="J592" s="215" t="s">
        <v>52</v>
      </c>
      <c r="K592" s="215" t="s">
        <v>1002</v>
      </c>
      <c r="L592" s="454"/>
    </row>
    <row r="593" spans="1:12" hidden="1" x14ac:dyDescent="0.25">
      <c r="A593" s="111">
        <v>587</v>
      </c>
      <c r="B593" s="218" t="s">
        <v>1021</v>
      </c>
      <c r="C593" s="215" t="s">
        <v>15</v>
      </c>
      <c r="D593" s="215">
        <v>1</v>
      </c>
      <c r="E593" s="215" t="s">
        <v>1022</v>
      </c>
      <c r="F593" s="217">
        <v>40550</v>
      </c>
      <c r="G593" s="417">
        <v>2636364</v>
      </c>
      <c r="H593" s="215">
        <v>0</v>
      </c>
      <c r="I593" s="215" t="s">
        <v>1001</v>
      </c>
      <c r="J593" s="215" t="s">
        <v>52</v>
      </c>
      <c r="K593" s="215" t="s">
        <v>1002</v>
      </c>
      <c r="L593" s="454"/>
    </row>
    <row r="594" spans="1:12" ht="25.5" hidden="1" x14ac:dyDescent="0.25">
      <c r="A594" s="111">
        <v>588</v>
      </c>
      <c r="B594" s="218" t="s">
        <v>942</v>
      </c>
      <c r="C594" s="215" t="s">
        <v>2993</v>
      </c>
      <c r="D594" s="215">
        <v>1</v>
      </c>
      <c r="E594" s="215" t="s">
        <v>2994</v>
      </c>
      <c r="F594" s="217">
        <v>42362</v>
      </c>
      <c r="G594" s="417">
        <v>15363602</v>
      </c>
      <c r="H594" s="215">
        <v>0</v>
      </c>
      <c r="I594" s="153" t="s">
        <v>1001</v>
      </c>
      <c r="J594" s="215" t="s">
        <v>52</v>
      </c>
      <c r="K594" s="215" t="s">
        <v>1002</v>
      </c>
      <c r="L594" s="454"/>
    </row>
    <row r="595" spans="1:12" ht="25.5" hidden="1" x14ac:dyDescent="0.25">
      <c r="A595" s="111">
        <v>589</v>
      </c>
      <c r="B595" s="218" t="s">
        <v>942</v>
      </c>
      <c r="C595" s="215" t="s">
        <v>2993</v>
      </c>
      <c r="D595" s="215">
        <v>1</v>
      </c>
      <c r="E595" s="215" t="s">
        <v>2995</v>
      </c>
      <c r="F595" s="217">
        <v>42362</v>
      </c>
      <c r="G595" s="417">
        <v>15363602</v>
      </c>
      <c r="H595" s="215">
        <v>0</v>
      </c>
      <c r="I595" s="153" t="s">
        <v>1001</v>
      </c>
      <c r="J595" s="215" t="s">
        <v>52</v>
      </c>
      <c r="K595" s="215" t="s">
        <v>1002</v>
      </c>
      <c r="L595" s="454"/>
    </row>
    <row r="596" spans="1:12" ht="25.5" hidden="1" x14ac:dyDescent="0.25">
      <c r="A596" s="111">
        <v>590</v>
      </c>
      <c r="B596" s="218" t="s">
        <v>1108</v>
      </c>
      <c r="C596" s="215" t="s">
        <v>2993</v>
      </c>
      <c r="D596" s="215">
        <v>1</v>
      </c>
      <c r="E596" s="215" t="s">
        <v>2996</v>
      </c>
      <c r="F596" s="217">
        <v>42362</v>
      </c>
      <c r="G596" s="417">
        <v>15363602</v>
      </c>
      <c r="H596" s="215">
        <v>0</v>
      </c>
      <c r="I596" s="153" t="s">
        <v>1001</v>
      </c>
      <c r="J596" s="215" t="s">
        <v>52</v>
      </c>
      <c r="K596" s="215" t="s">
        <v>1002</v>
      </c>
      <c r="L596" s="454"/>
    </row>
    <row r="597" spans="1:12" ht="25.5" hidden="1" x14ac:dyDescent="0.25">
      <c r="A597" s="111">
        <v>591</v>
      </c>
      <c r="B597" s="289" t="s">
        <v>1215</v>
      </c>
      <c r="C597" s="215" t="s">
        <v>2993</v>
      </c>
      <c r="D597" s="215">
        <v>1</v>
      </c>
      <c r="E597" s="215" t="s">
        <v>3006</v>
      </c>
      <c r="F597" s="217">
        <v>39860</v>
      </c>
      <c r="G597" s="417">
        <v>4269600</v>
      </c>
      <c r="H597" s="215">
        <v>0</v>
      </c>
      <c r="I597" s="153" t="s">
        <v>2999</v>
      </c>
      <c r="J597" s="215" t="s">
        <v>18</v>
      </c>
      <c r="K597" s="215" t="s">
        <v>1002</v>
      </c>
      <c r="L597" s="454"/>
    </row>
    <row r="598" spans="1:12" hidden="1" x14ac:dyDescent="0.25">
      <c r="A598" s="111">
        <v>592</v>
      </c>
      <c r="B598" s="218" t="s">
        <v>1023</v>
      </c>
      <c r="C598" s="215" t="s">
        <v>15</v>
      </c>
      <c r="D598" s="215">
        <v>1</v>
      </c>
      <c r="E598" s="153" t="s">
        <v>1024</v>
      </c>
      <c r="F598" s="215" t="s">
        <v>1025</v>
      </c>
      <c r="G598" s="417">
        <v>2100000</v>
      </c>
      <c r="H598" s="215">
        <v>0</v>
      </c>
      <c r="I598" s="215" t="s">
        <v>1001</v>
      </c>
      <c r="J598" s="215" t="s">
        <v>52</v>
      </c>
      <c r="K598" s="215" t="s">
        <v>1026</v>
      </c>
      <c r="L598" s="454"/>
    </row>
    <row r="599" spans="1:12" hidden="1" x14ac:dyDescent="0.25">
      <c r="A599" s="111">
        <v>593</v>
      </c>
      <c r="B599" s="218" t="s">
        <v>1027</v>
      </c>
      <c r="C599" s="215" t="s">
        <v>15</v>
      </c>
      <c r="D599" s="215">
        <v>1</v>
      </c>
      <c r="E599" s="153" t="s">
        <v>1028</v>
      </c>
      <c r="F599" s="215"/>
      <c r="G599" s="482"/>
      <c r="H599" s="215"/>
      <c r="I599" s="215" t="s">
        <v>1001</v>
      </c>
      <c r="J599" s="215" t="s">
        <v>52</v>
      </c>
      <c r="K599" s="215" t="s">
        <v>1026</v>
      </c>
      <c r="L599" s="454"/>
    </row>
    <row r="600" spans="1:12" ht="25.5" hidden="1" x14ac:dyDescent="0.25">
      <c r="A600" s="111">
        <v>594</v>
      </c>
      <c r="B600" s="218" t="s">
        <v>1029</v>
      </c>
      <c r="C600" s="215" t="s">
        <v>15</v>
      </c>
      <c r="D600" s="215">
        <v>1</v>
      </c>
      <c r="E600" s="153" t="s">
        <v>1030</v>
      </c>
      <c r="F600" s="217">
        <v>43289</v>
      </c>
      <c r="G600" s="417">
        <v>8948500</v>
      </c>
      <c r="H600" s="215">
        <v>0</v>
      </c>
      <c r="I600" s="215" t="s">
        <v>1001</v>
      </c>
      <c r="J600" s="215" t="s">
        <v>52</v>
      </c>
      <c r="K600" s="215" t="s">
        <v>1026</v>
      </c>
      <c r="L600" s="454"/>
    </row>
    <row r="601" spans="1:12" hidden="1" x14ac:dyDescent="0.25">
      <c r="A601" s="111">
        <v>595</v>
      </c>
      <c r="B601" s="218" t="s">
        <v>1031</v>
      </c>
      <c r="C601" s="215" t="s">
        <v>15</v>
      </c>
      <c r="D601" s="215">
        <v>1</v>
      </c>
      <c r="E601" s="153" t="s">
        <v>1032</v>
      </c>
      <c r="F601" s="217">
        <v>41220</v>
      </c>
      <c r="G601" s="417">
        <v>12700000</v>
      </c>
      <c r="H601" s="215">
        <v>0</v>
      </c>
      <c r="I601" s="215" t="s">
        <v>1001</v>
      </c>
      <c r="J601" s="215" t="s">
        <v>52</v>
      </c>
      <c r="K601" s="215" t="s">
        <v>1026</v>
      </c>
      <c r="L601" s="454"/>
    </row>
    <row r="602" spans="1:12" hidden="1" x14ac:dyDescent="0.25">
      <c r="A602" s="111">
        <v>596</v>
      </c>
      <c r="B602" s="218" t="s">
        <v>1033</v>
      </c>
      <c r="C602" s="215" t="s">
        <v>15</v>
      </c>
      <c r="D602" s="215">
        <v>1</v>
      </c>
      <c r="E602" s="153" t="s">
        <v>1034</v>
      </c>
      <c r="F602" s="215" t="s">
        <v>1035</v>
      </c>
      <c r="G602" s="417">
        <v>780000</v>
      </c>
      <c r="H602" s="215">
        <v>0</v>
      </c>
      <c r="I602" s="215" t="s">
        <v>1001</v>
      </c>
      <c r="J602" s="215" t="s">
        <v>52</v>
      </c>
      <c r="K602" s="215" t="s">
        <v>1026</v>
      </c>
      <c r="L602" s="454"/>
    </row>
    <row r="603" spans="1:12" hidden="1" x14ac:dyDescent="0.25">
      <c r="A603" s="111">
        <v>597</v>
      </c>
      <c r="B603" s="218" t="s">
        <v>194</v>
      </c>
      <c r="C603" s="215" t="s">
        <v>15</v>
      </c>
      <c r="D603" s="215">
        <v>1</v>
      </c>
      <c r="E603" s="153" t="s">
        <v>1036</v>
      </c>
      <c r="F603" s="215" t="s">
        <v>196</v>
      </c>
      <c r="G603" s="417">
        <v>7980000</v>
      </c>
      <c r="H603" s="215">
        <v>0</v>
      </c>
      <c r="I603" s="215" t="s">
        <v>1001</v>
      </c>
      <c r="J603" s="215" t="s">
        <v>52</v>
      </c>
      <c r="K603" s="215" t="s">
        <v>1026</v>
      </c>
      <c r="L603" s="454"/>
    </row>
    <row r="604" spans="1:12" hidden="1" x14ac:dyDescent="0.25">
      <c r="A604" s="111">
        <v>598</v>
      </c>
      <c r="B604" s="485" t="s">
        <v>1037</v>
      </c>
      <c r="C604" s="215" t="s">
        <v>15</v>
      </c>
      <c r="D604" s="215">
        <v>1</v>
      </c>
      <c r="E604" s="153" t="s">
        <v>1038</v>
      </c>
      <c r="F604" s="266">
        <v>42508</v>
      </c>
      <c r="G604" s="482"/>
      <c r="H604" s="215">
        <v>0</v>
      </c>
      <c r="I604" s="215" t="s">
        <v>1001</v>
      </c>
      <c r="J604" s="215" t="s">
        <v>52</v>
      </c>
      <c r="K604" s="215" t="s">
        <v>1026</v>
      </c>
      <c r="L604" s="454"/>
    </row>
    <row r="605" spans="1:12" hidden="1" x14ac:dyDescent="0.25">
      <c r="A605" s="111">
        <v>599</v>
      </c>
      <c r="B605" s="218" t="s">
        <v>1039</v>
      </c>
      <c r="C605" s="215" t="s">
        <v>15</v>
      </c>
      <c r="D605" s="215">
        <v>1</v>
      </c>
      <c r="E605" s="153" t="s">
        <v>1028</v>
      </c>
      <c r="F605" s="215"/>
      <c r="G605" s="482"/>
      <c r="H605" s="215"/>
      <c r="I605" s="215" t="s">
        <v>1001</v>
      </c>
      <c r="J605" s="215" t="s">
        <v>52</v>
      </c>
      <c r="K605" s="215" t="s">
        <v>1026</v>
      </c>
      <c r="L605" s="454"/>
    </row>
    <row r="606" spans="1:12" hidden="1" x14ac:dyDescent="0.25">
      <c r="A606" s="111">
        <v>600</v>
      </c>
      <c r="B606" s="218" t="s">
        <v>1040</v>
      </c>
      <c r="C606" s="215" t="s">
        <v>15</v>
      </c>
      <c r="D606" s="215">
        <v>1</v>
      </c>
      <c r="E606" s="153" t="s">
        <v>1041</v>
      </c>
      <c r="F606" s="215" t="s">
        <v>384</v>
      </c>
      <c r="G606" s="417">
        <v>2750000</v>
      </c>
      <c r="H606" s="215">
        <v>0</v>
      </c>
      <c r="I606" s="215" t="s">
        <v>1001</v>
      </c>
      <c r="J606" s="215" t="s">
        <v>52</v>
      </c>
      <c r="K606" s="215" t="s">
        <v>1026</v>
      </c>
      <c r="L606" s="454"/>
    </row>
    <row r="607" spans="1:12" hidden="1" x14ac:dyDescent="0.25">
      <c r="A607" s="111">
        <v>601</v>
      </c>
      <c r="B607" s="218" t="s">
        <v>1040</v>
      </c>
      <c r="C607" s="215" t="s">
        <v>15</v>
      </c>
      <c r="D607" s="215">
        <v>1</v>
      </c>
      <c r="E607" s="153" t="s">
        <v>1028</v>
      </c>
      <c r="F607" s="215"/>
      <c r="G607" s="482"/>
      <c r="H607" s="215"/>
      <c r="I607" s="215" t="s">
        <v>1001</v>
      </c>
      <c r="J607" s="215" t="s">
        <v>52</v>
      </c>
      <c r="K607" s="215" t="s">
        <v>1026</v>
      </c>
      <c r="L607" s="454"/>
    </row>
    <row r="608" spans="1:12" hidden="1" x14ac:dyDescent="0.25">
      <c r="A608" s="111">
        <v>602</v>
      </c>
      <c r="B608" s="218" t="s">
        <v>1042</v>
      </c>
      <c r="C608" s="215" t="s">
        <v>15</v>
      </c>
      <c r="D608" s="215">
        <v>1</v>
      </c>
      <c r="E608" s="153" t="s">
        <v>1028</v>
      </c>
      <c r="F608" s="215"/>
      <c r="G608" s="482"/>
      <c r="H608" s="215"/>
      <c r="I608" s="215" t="s">
        <v>1001</v>
      </c>
      <c r="J608" s="215" t="s">
        <v>52</v>
      </c>
      <c r="K608" s="215" t="s">
        <v>1026</v>
      </c>
      <c r="L608" s="454"/>
    </row>
    <row r="609" spans="1:12" hidden="1" x14ac:dyDescent="0.25">
      <c r="A609" s="111">
        <v>603</v>
      </c>
      <c r="B609" s="218" t="s">
        <v>1043</v>
      </c>
      <c r="C609" s="215" t="s">
        <v>15</v>
      </c>
      <c r="D609" s="215">
        <v>1</v>
      </c>
      <c r="E609" s="153" t="s">
        <v>1028</v>
      </c>
      <c r="F609" s="215"/>
      <c r="G609" s="482"/>
      <c r="H609" s="215"/>
      <c r="I609" s="215" t="s">
        <v>1001</v>
      </c>
      <c r="J609" s="215" t="s">
        <v>52</v>
      </c>
      <c r="K609" s="215" t="s">
        <v>1026</v>
      </c>
      <c r="L609" s="454"/>
    </row>
    <row r="610" spans="1:12" hidden="1" x14ac:dyDescent="0.25">
      <c r="A610" s="111">
        <v>604</v>
      </c>
      <c r="B610" s="218" t="s">
        <v>1044</v>
      </c>
      <c r="C610" s="215" t="s">
        <v>15</v>
      </c>
      <c r="D610" s="215">
        <v>1</v>
      </c>
      <c r="E610" s="153" t="s">
        <v>1032</v>
      </c>
      <c r="F610" s="217">
        <v>41220</v>
      </c>
      <c r="G610" s="417">
        <v>12700000</v>
      </c>
      <c r="H610" s="215">
        <v>0</v>
      </c>
      <c r="I610" s="215" t="s">
        <v>1001</v>
      </c>
      <c r="J610" s="215" t="s">
        <v>52</v>
      </c>
      <c r="K610" s="215" t="s">
        <v>1026</v>
      </c>
      <c r="L610" s="454"/>
    </row>
    <row r="611" spans="1:12" hidden="1" x14ac:dyDescent="0.25">
      <c r="A611" s="111">
        <v>605</v>
      </c>
      <c r="B611" s="218" t="s">
        <v>1045</v>
      </c>
      <c r="C611" s="215" t="s">
        <v>15</v>
      </c>
      <c r="D611" s="215">
        <v>1</v>
      </c>
      <c r="E611" s="153" t="s">
        <v>1046</v>
      </c>
      <c r="F611" s="217">
        <v>40416</v>
      </c>
      <c r="G611" s="417">
        <v>28500000</v>
      </c>
      <c r="H611" s="215">
        <v>0</v>
      </c>
      <c r="I611" s="215" t="s">
        <v>1001</v>
      </c>
      <c r="J611" s="215" t="s">
        <v>52</v>
      </c>
      <c r="K611" s="215" t="s">
        <v>1026</v>
      </c>
      <c r="L611" s="454"/>
    </row>
    <row r="612" spans="1:12" hidden="1" x14ac:dyDescent="0.25">
      <c r="A612" s="111">
        <v>606</v>
      </c>
      <c r="B612" s="218" t="s">
        <v>1047</v>
      </c>
      <c r="C612" s="215" t="s">
        <v>62</v>
      </c>
      <c r="D612" s="215">
        <v>1</v>
      </c>
      <c r="E612" s="153" t="s">
        <v>1048</v>
      </c>
      <c r="F612" s="217"/>
      <c r="G612" s="417"/>
      <c r="H612" s="215"/>
      <c r="I612" s="215" t="s">
        <v>1001</v>
      </c>
      <c r="J612" s="215" t="s">
        <v>52</v>
      </c>
      <c r="K612" s="215" t="s">
        <v>1026</v>
      </c>
      <c r="L612" s="454"/>
    </row>
    <row r="613" spans="1:12" hidden="1" x14ac:dyDescent="0.25">
      <c r="A613" s="111">
        <v>607</v>
      </c>
      <c r="B613" s="161" t="s">
        <v>1052</v>
      </c>
      <c r="C613" s="215" t="s">
        <v>15</v>
      </c>
      <c r="D613" s="215">
        <v>1</v>
      </c>
      <c r="E613" s="153" t="s">
        <v>1028</v>
      </c>
      <c r="F613" s="215"/>
      <c r="G613" s="482"/>
      <c r="H613" s="215"/>
      <c r="I613" s="215" t="s">
        <v>1001</v>
      </c>
      <c r="J613" s="215" t="s">
        <v>52</v>
      </c>
      <c r="K613" s="215" t="s">
        <v>1026</v>
      </c>
      <c r="L613" s="454"/>
    </row>
    <row r="614" spans="1:12" hidden="1" x14ac:dyDescent="0.25">
      <c r="A614" s="111">
        <v>608</v>
      </c>
      <c r="B614" s="218" t="s">
        <v>1056</v>
      </c>
      <c r="C614" s="215" t="s">
        <v>15</v>
      </c>
      <c r="D614" s="215">
        <v>1</v>
      </c>
      <c r="E614" s="153" t="s">
        <v>1057</v>
      </c>
      <c r="F614" s="217">
        <v>40547</v>
      </c>
      <c r="G614" s="417">
        <v>2700000</v>
      </c>
      <c r="H614" s="215">
        <v>0</v>
      </c>
      <c r="I614" s="215" t="s">
        <v>1001</v>
      </c>
      <c r="J614" s="215" t="s">
        <v>52</v>
      </c>
      <c r="K614" s="215" t="s">
        <v>1055</v>
      </c>
      <c r="L614" s="454"/>
    </row>
    <row r="615" spans="1:12" ht="25.5" hidden="1" x14ac:dyDescent="0.25">
      <c r="A615" s="111">
        <v>609</v>
      </c>
      <c r="B615" s="218" t="s">
        <v>1058</v>
      </c>
      <c r="C615" s="215" t="s">
        <v>15</v>
      </c>
      <c r="D615" s="215">
        <v>1</v>
      </c>
      <c r="E615" s="153" t="s">
        <v>1059</v>
      </c>
      <c r="F615" s="215" t="s">
        <v>1060</v>
      </c>
      <c r="G615" s="417">
        <v>6160000</v>
      </c>
      <c r="H615" s="215">
        <v>0</v>
      </c>
      <c r="I615" s="215" t="s">
        <v>1001</v>
      </c>
      <c r="J615" s="215" t="s">
        <v>52</v>
      </c>
      <c r="K615" s="215" t="s">
        <v>1055</v>
      </c>
      <c r="L615" s="454"/>
    </row>
    <row r="616" spans="1:12" hidden="1" x14ac:dyDescent="0.25">
      <c r="A616" s="111">
        <v>610</v>
      </c>
      <c r="B616" s="218" t="s">
        <v>1061</v>
      </c>
      <c r="C616" s="215" t="s">
        <v>15</v>
      </c>
      <c r="D616" s="215">
        <v>1</v>
      </c>
      <c r="E616" s="153" t="s">
        <v>126</v>
      </c>
      <c r="F616" s="215"/>
      <c r="G616" s="417"/>
      <c r="H616" s="215"/>
      <c r="I616" s="215" t="s">
        <v>1001</v>
      </c>
      <c r="J616" s="215" t="s">
        <v>52</v>
      </c>
      <c r="K616" s="215" t="s">
        <v>1055</v>
      </c>
      <c r="L616" s="454"/>
    </row>
    <row r="617" spans="1:12" ht="25.5" hidden="1" x14ac:dyDescent="0.25">
      <c r="A617" s="111">
        <v>611</v>
      </c>
      <c r="B617" s="218" t="s">
        <v>1062</v>
      </c>
      <c r="C617" s="215" t="s">
        <v>62</v>
      </c>
      <c r="D617" s="215">
        <v>1</v>
      </c>
      <c r="E617" s="153" t="s">
        <v>1063</v>
      </c>
      <c r="F617" s="217" t="s">
        <v>299</v>
      </c>
      <c r="G617" s="417">
        <v>19685000</v>
      </c>
      <c r="H617" s="215">
        <v>0</v>
      </c>
      <c r="I617" s="215" t="s">
        <v>1001</v>
      </c>
      <c r="J617" s="215" t="s">
        <v>52</v>
      </c>
      <c r="K617" s="215" t="s">
        <v>1055</v>
      </c>
      <c r="L617" s="454"/>
    </row>
    <row r="618" spans="1:12" hidden="1" x14ac:dyDescent="0.25">
      <c r="A618" s="111">
        <v>612</v>
      </c>
      <c r="B618" s="218" t="s">
        <v>1061</v>
      </c>
      <c r="C618" s="215" t="s">
        <v>2993</v>
      </c>
      <c r="D618" s="215">
        <v>1</v>
      </c>
      <c r="E618" s="153" t="s">
        <v>126</v>
      </c>
      <c r="F618" s="217"/>
      <c r="G618" s="417"/>
      <c r="H618" s="215">
        <v>0</v>
      </c>
      <c r="I618" s="215" t="s">
        <v>1001</v>
      </c>
      <c r="J618" s="215" t="s">
        <v>52</v>
      </c>
      <c r="K618" s="215" t="s">
        <v>1055</v>
      </c>
      <c r="L618" s="454"/>
    </row>
    <row r="619" spans="1:12" ht="25.5" hidden="1" x14ac:dyDescent="0.25">
      <c r="A619" s="111">
        <v>613</v>
      </c>
      <c r="B619" s="218" t="s">
        <v>3015</v>
      </c>
      <c r="C619" s="215" t="s">
        <v>2993</v>
      </c>
      <c r="D619" s="215">
        <v>1</v>
      </c>
      <c r="E619" s="153" t="s">
        <v>3016</v>
      </c>
      <c r="F619" s="217">
        <v>39470</v>
      </c>
      <c r="G619" s="417">
        <v>140650</v>
      </c>
      <c r="H619" s="215">
        <v>0</v>
      </c>
      <c r="I619" s="153" t="s">
        <v>2999</v>
      </c>
      <c r="J619" s="215" t="s">
        <v>18</v>
      </c>
      <c r="K619" s="215" t="s">
        <v>1055</v>
      </c>
      <c r="L619" s="454"/>
    </row>
    <row r="620" spans="1:12" ht="25.5" hidden="1" x14ac:dyDescent="0.25">
      <c r="A620" s="111">
        <v>614</v>
      </c>
      <c r="B620" s="218" t="s">
        <v>3021</v>
      </c>
      <c r="C620" s="215" t="s">
        <v>2993</v>
      </c>
      <c r="D620" s="215">
        <v>1</v>
      </c>
      <c r="E620" s="153" t="s">
        <v>3022</v>
      </c>
      <c r="F620" s="217">
        <v>40634</v>
      </c>
      <c r="G620" s="417">
        <v>1350000</v>
      </c>
      <c r="H620" s="215">
        <v>0</v>
      </c>
      <c r="I620" s="153" t="s">
        <v>2999</v>
      </c>
      <c r="J620" s="215" t="s">
        <v>18</v>
      </c>
      <c r="K620" s="215" t="s">
        <v>1055</v>
      </c>
      <c r="L620" s="454"/>
    </row>
    <row r="621" spans="1:12" ht="25.5" hidden="1" x14ac:dyDescent="0.25">
      <c r="A621" s="111">
        <v>615</v>
      </c>
      <c r="B621" s="218" t="s">
        <v>3023</v>
      </c>
      <c r="C621" s="215" t="s">
        <v>2993</v>
      </c>
      <c r="D621" s="215">
        <v>1</v>
      </c>
      <c r="E621" s="153" t="s">
        <v>3024</v>
      </c>
      <c r="F621" s="217">
        <v>39470</v>
      </c>
      <c r="G621" s="417">
        <v>263719</v>
      </c>
      <c r="H621" s="215">
        <v>0</v>
      </c>
      <c r="I621" s="153" t="s">
        <v>2999</v>
      </c>
      <c r="J621" s="215" t="s">
        <v>18</v>
      </c>
      <c r="K621" s="215" t="s">
        <v>1055</v>
      </c>
      <c r="L621" s="454"/>
    </row>
    <row r="622" spans="1:12" ht="25.5" hidden="1" x14ac:dyDescent="0.25">
      <c r="A622" s="111">
        <v>616</v>
      </c>
      <c r="B622" s="218" t="s">
        <v>3021</v>
      </c>
      <c r="C622" s="215" t="s">
        <v>2993</v>
      </c>
      <c r="D622" s="215">
        <v>1</v>
      </c>
      <c r="E622" s="153" t="s">
        <v>3025</v>
      </c>
      <c r="F622" s="217">
        <v>40634</v>
      </c>
      <c r="G622" s="417">
        <v>1350000</v>
      </c>
      <c r="H622" s="215">
        <v>0</v>
      </c>
      <c r="I622" s="153" t="s">
        <v>2999</v>
      </c>
      <c r="J622" s="215" t="s">
        <v>18</v>
      </c>
      <c r="K622" s="215" t="s">
        <v>1055</v>
      </c>
      <c r="L622" s="454"/>
    </row>
    <row r="623" spans="1:12" ht="25.5" hidden="1" x14ac:dyDescent="0.25">
      <c r="A623" s="111">
        <v>617</v>
      </c>
      <c r="B623" s="218" t="s">
        <v>1215</v>
      </c>
      <c r="C623" s="215" t="s">
        <v>2993</v>
      </c>
      <c r="D623" s="215">
        <v>1</v>
      </c>
      <c r="E623" s="153" t="s">
        <v>3026</v>
      </c>
      <c r="F623" s="217">
        <v>39860</v>
      </c>
      <c r="G623" s="417">
        <v>4269600</v>
      </c>
      <c r="H623" s="215">
        <v>0</v>
      </c>
      <c r="I623" s="153" t="s">
        <v>2999</v>
      </c>
      <c r="J623" s="215" t="s">
        <v>18</v>
      </c>
      <c r="K623" s="215" t="s">
        <v>1055</v>
      </c>
      <c r="L623" s="454"/>
    </row>
    <row r="624" spans="1:12" ht="25.5" hidden="1" x14ac:dyDescent="0.25">
      <c r="A624" s="111">
        <v>618</v>
      </c>
      <c r="B624" s="218" t="s">
        <v>1058</v>
      </c>
      <c r="C624" s="215" t="s">
        <v>2993</v>
      </c>
      <c r="D624" s="215">
        <v>1</v>
      </c>
      <c r="E624" s="153" t="s">
        <v>1059</v>
      </c>
      <c r="F624" s="217">
        <v>41418</v>
      </c>
      <c r="G624" s="417">
        <v>6160000</v>
      </c>
      <c r="H624" s="215">
        <v>0</v>
      </c>
      <c r="I624" s="153" t="s">
        <v>2999</v>
      </c>
      <c r="J624" s="215" t="s">
        <v>18</v>
      </c>
      <c r="K624" s="215" t="s">
        <v>1055</v>
      </c>
      <c r="L624" s="454"/>
    </row>
    <row r="625" spans="1:12" ht="25.5" hidden="1" x14ac:dyDescent="0.25">
      <c r="A625" s="111">
        <v>619</v>
      </c>
      <c r="B625" s="218" t="s">
        <v>3015</v>
      </c>
      <c r="C625" s="215" t="s">
        <v>2993</v>
      </c>
      <c r="D625" s="215">
        <v>1</v>
      </c>
      <c r="E625" s="153" t="s">
        <v>3027</v>
      </c>
      <c r="F625" s="217">
        <v>39470</v>
      </c>
      <c r="G625" s="417">
        <v>140650</v>
      </c>
      <c r="H625" s="215">
        <v>0</v>
      </c>
      <c r="I625" s="153" t="s">
        <v>2999</v>
      </c>
      <c r="J625" s="215" t="s">
        <v>18</v>
      </c>
      <c r="K625" s="215" t="s">
        <v>1055</v>
      </c>
      <c r="L625" s="454"/>
    </row>
    <row r="626" spans="1:12" ht="25.5" hidden="1" x14ac:dyDescent="0.25">
      <c r="A626" s="111">
        <v>620</v>
      </c>
      <c r="B626" s="218" t="s">
        <v>1062</v>
      </c>
      <c r="C626" s="215" t="s">
        <v>2670</v>
      </c>
      <c r="D626" s="215">
        <v>1</v>
      </c>
      <c r="E626" s="153" t="s">
        <v>1063</v>
      </c>
      <c r="F626" s="217">
        <v>40042</v>
      </c>
      <c r="G626" s="417">
        <v>19685000</v>
      </c>
      <c r="H626" s="215">
        <v>0</v>
      </c>
      <c r="I626" s="153" t="s">
        <v>1001</v>
      </c>
      <c r="J626" s="215" t="s">
        <v>52</v>
      </c>
      <c r="K626" s="215" t="s">
        <v>1055</v>
      </c>
      <c r="L626" s="454"/>
    </row>
    <row r="627" spans="1:12" hidden="1" x14ac:dyDescent="0.25">
      <c r="A627" s="111">
        <v>621</v>
      </c>
      <c r="B627" s="218" t="s">
        <v>344</v>
      </c>
      <c r="C627" s="215" t="s">
        <v>2993</v>
      </c>
      <c r="D627" s="215">
        <v>1</v>
      </c>
      <c r="E627" s="153" t="s">
        <v>3029</v>
      </c>
      <c r="F627" s="217"/>
      <c r="G627" s="417"/>
      <c r="H627" s="215">
        <v>0</v>
      </c>
      <c r="I627" s="153" t="s">
        <v>1001</v>
      </c>
      <c r="J627" s="215" t="s">
        <v>52</v>
      </c>
      <c r="K627" s="215" t="s">
        <v>1055</v>
      </c>
      <c r="L627" s="454"/>
    </row>
    <row r="628" spans="1:12" ht="25.5" hidden="1" x14ac:dyDescent="0.25">
      <c r="A628" s="111">
        <v>622</v>
      </c>
      <c r="B628" s="124" t="s">
        <v>1064</v>
      </c>
      <c r="C628" s="215" t="s">
        <v>15</v>
      </c>
      <c r="D628" s="215">
        <v>1</v>
      </c>
      <c r="E628" s="125" t="s">
        <v>1065</v>
      </c>
      <c r="F628" s="217">
        <v>43427</v>
      </c>
      <c r="G628" s="417">
        <v>8948500</v>
      </c>
      <c r="H628" s="215">
        <v>0</v>
      </c>
      <c r="I628" s="215" t="s">
        <v>24</v>
      </c>
      <c r="J628" s="403" t="s">
        <v>52</v>
      </c>
      <c r="K628" s="153" t="s">
        <v>5381</v>
      </c>
      <c r="L628" s="454"/>
    </row>
    <row r="629" spans="1:12" ht="25.5" hidden="1" x14ac:dyDescent="0.25">
      <c r="A629" s="111">
        <v>623</v>
      </c>
      <c r="B629" s="124" t="s">
        <v>1066</v>
      </c>
      <c r="C629" s="215" t="s">
        <v>15</v>
      </c>
      <c r="D629" s="403">
        <v>1</v>
      </c>
      <c r="E629" s="125" t="s">
        <v>1067</v>
      </c>
      <c r="F629" s="425">
        <v>40664</v>
      </c>
      <c r="G629" s="417">
        <v>2400000</v>
      </c>
      <c r="H629" s="403">
        <v>0</v>
      </c>
      <c r="I629" s="403" t="s">
        <v>24</v>
      </c>
      <c r="J629" s="403" t="s">
        <v>52</v>
      </c>
      <c r="K629" s="153" t="s">
        <v>5381</v>
      </c>
      <c r="L629" s="454"/>
    </row>
    <row r="630" spans="1:12" ht="25.5" hidden="1" x14ac:dyDescent="0.25">
      <c r="A630" s="111">
        <v>624</v>
      </c>
      <c r="B630" s="433" t="s">
        <v>1068</v>
      </c>
      <c r="C630" s="215" t="s">
        <v>15</v>
      </c>
      <c r="D630" s="403">
        <v>2</v>
      </c>
      <c r="E630" s="403" t="s">
        <v>1069</v>
      </c>
      <c r="F630" s="403"/>
      <c r="G630" s="417"/>
      <c r="H630" s="403"/>
      <c r="I630" s="403" t="s">
        <v>24</v>
      </c>
      <c r="J630" s="403" t="s">
        <v>52</v>
      </c>
      <c r="K630" s="153" t="s">
        <v>5381</v>
      </c>
      <c r="L630" s="454"/>
    </row>
    <row r="631" spans="1:12" ht="25.5" hidden="1" x14ac:dyDescent="0.25">
      <c r="A631" s="111">
        <v>625</v>
      </c>
      <c r="B631" s="411" t="s">
        <v>1070</v>
      </c>
      <c r="C631" s="215" t="s">
        <v>15</v>
      </c>
      <c r="D631" s="403">
        <v>2</v>
      </c>
      <c r="E631" s="403" t="s">
        <v>1069</v>
      </c>
      <c r="F631" s="403"/>
      <c r="G631" s="417"/>
      <c r="H631" s="403"/>
      <c r="I631" s="403" t="s">
        <v>24</v>
      </c>
      <c r="J631" s="403" t="s">
        <v>52</v>
      </c>
      <c r="K631" s="153" t="s">
        <v>5381</v>
      </c>
      <c r="L631" s="454"/>
    </row>
    <row r="632" spans="1:12" ht="26.25" hidden="1" x14ac:dyDescent="0.25">
      <c r="A632" s="111">
        <v>626</v>
      </c>
      <c r="B632" s="411" t="s">
        <v>1064</v>
      </c>
      <c r="C632" s="215" t="s">
        <v>2993</v>
      </c>
      <c r="D632" s="403">
        <v>1</v>
      </c>
      <c r="E632" s="403" t="s">
        <v>1065</v>
      </c>
      <c r="F632" s="425">
        <v>43427</v>
      </c>
      <c r="G632" s="417">
        <v>8948500</v>
      </c>
      <c r="H632" s="403">
        <v>0</v>
      </c>
      <c r="I632" s="403" t="s">
        <v>24</v>
      </c>
      <c r="J632" s="403" t="s">
        <v>52</v>
      </c>
      <c r="K632" s="153" t="s">
        <v>5381</v>
      </c>
      <c r="L632" s="454"/>
    </row>
    <row r="633" spans="1:12" ht="25.5" hidden="1" x14ac:dyDescent="0.25">
      <c r="A633" s="111">
        <v>627</v>
      </c>
      <c r="B633" s="411" t="s">
        <v>1066</v>
      </c>
      <c r="C633" s="215" t="s">
        <v>2993</v>
      </c>
      <c r="D633" s="403">
        <v>1</v>
      </c>
      <c r="E633" s="403" t="s">
        <v>1067</v>
      </c>
      <c r="F633" s="425">
        <v>40664</v>
      </c>
      <c r="G633" s="417">
        <v>2400000</v>
      </c>
      <c r="H633" s="403">
        <v>0</v>
      </c>
      <c r="I633" s="403" t="s">
        <v>24</v>
      </c>
      <c r="J633" s="403" t="s">
        <v>52</v>
      </c>
      <c r="K633" s="153" t="s">
        <v>5381</v>
      </c>
      <c r="L633" s="454"/>
    </row>
    <row r="634" spans="1:12" ht="25.5" hidden="1" x14ac:dyDescent="0.25">
      <c r="A634" s="111">
        <v>628</v>
      </c>
      <c r="B634" s="411" t="s">
        <v>1068</v>
      </c>
      <c r="C634" s="215" t="s">
        <v>2993</v>
      </c>
      <c r="D634" s="403">
        <v>2</v>
      </c>
      <c r="E634" s="403" t="s">
        <v>1069</v>
      </c>
      <c r="F634" s="425"/>
      <c r="G634" s="417"/>
      <c r="H634" s="403"/>
      <c r="I634" s="403" t="s">
        <v>24</v>
      </c>
      <c r="J634" s="403" t="s">
        <v>52</v>
      </c>
      <c r="K634" s="153" t="s">
        <v>5381</v>
      </c>
      <c r="L634" s="454"/>
    </row>
    <row r="635" spans="1:12" ht="25.5" hidden="1" x14ac:dyDescent="0.25">
      <c r="A635" s="111">
        <v>629</v>
      </c>
      <c r="B635" s="411" t="s">
        <v>1070</v>
      </c>
      <c r="C635" s="215" t="s">
        <v>2993</v>
      </c>
      <c r="D635" s="403">
        <v>2</v>
      </c>
      <c r="E635" s="403" t="s">
        <v>1069</v>
      </c>
      <c r="F635" s="425"/>
      <c r="G635" s="417"/>
      <c r="H635" s="403"/>
      <c r="I635" s="403" t="s">
        <v>24</v>
      </c>
      <c r="J635" s="403" t="s">
        <v>52</v>
      </c>
      <c r="K635" s="153" t="s">
        <v>5381</v>
      </c>
      <c r="L635" s="454"/>
    </row>
    <row r="636" spans="1:12" ht="26.25" hidden="1" x14ac:dyDescent="0.25">
      <c r="A636" s="111">
        <v>630</v>
      </c>
      <c r="B636" s="411" t="s">
        <v>3030</v>
      </c>
      <c r="C636" s="215" t="s">
        <v>2993</v>
      </c>
      <c r="D636" s="403">
        <v>1</v>
      </c>
      <c r="E636" s="403" t="s">
        <v>3031</v>
      </c>
      <c r="F636" s="425">
        <v>40702</v>
      </c>
      <c r="G636" s="417">
        <v>14300000</v>
      </c>
      <c r="H636" s="403">
        <v>0</v>
      </c>
      <c r="I636" s="486" t="s">
        <v>2999</v>
      </c>
      <c r="J636" s="403" t="s">
        <v>18</v>
      </c>
      <c r="K636" s="153" t="s">
        <v>5381</v>
      </c>
      <c r="L636" s="454"/>
    </row>
    <row r="637" spans="1:12" ht="26.25" hidden="1" x14ac:dyDescent="0.25">
      <c r="A637" s="111">
        <v>631</v>
      </c>
      <c r="B637" s="411" t="s">
        <v>3032</v>
      </c>
      <c r="C637" s="215" t="s">
        <v>2993</v>
      </c>
      <c r="D637" s="403">
        <v>1</v>
      </c>
      <c r="E637" s="403" t="s">
        <v>3033</v>
      </c>
      <c r="F637" s="425">
        <v>40664</v>
      </c>
      <c r="G637" s="417">
        <v>5962500</v>
      </c>
      <c r="H637" s="403">
        <v>0</v>
      </c>
      <c r="I637" s="486" t="s">
        <v>2999</v>
      </c>
      <c r="J637" s="403" t="s">
        <v>18</v>
      </c>
      <c r="K637" s="153" t="s">
        <v>5381</v>
      </c>
      <c r="L637" s="454"/>
    </row>
    <row r="638" spans="1:12" ht="26.25" hidden="1" x14ac:dyDescent="0.25">
      <c r="A638" s="111">
        <v>632</v>
      </c>
      <c r="B638" s="411" t="s">
        <v>3034</v>
      </c>
      <c r="C638" s="215" t="s">
        <v>2993</v>
      </c>
      <c r="D638" s="403">
        <v>1</v>
      </c>
      <c r="E638" s="403" t="s">
        <v>3035</v>
      </c>
      <c r="F638" s="425">
        <v>40664</v>
      </c>
      <c r="G638" s="417">
        <v>2077500</v>
      </c>
      <c r="H638" s="403">
        <v>0</v>
      </c>
      <c r="I638" s="486" t="s">
        <v>2999</v>
      </c>
      <c r="J638" s="403" t="s">
        <v>18</v>
      </c>
      <c r="K638" s="153" t="s">
        <v>5381</v>
      </c>
      <c r="L638" s="454"/>
    </row>
    <row r="639" spans="1:12" ht="25.5" hidden="1" customHeight="1" x14ac:dyDescent="0.25">
      <c r="A639" s="111">
        <v>633</v>
      </c>
      <c r="B639" s="411" t="s">
        <v>3038</v>
      </c>
      <c r="C639" s="215" t="s">
        <v>2993</v>
      </c>
      <c r="D639" s="403">
        <v>1</v>
      </c>
      <c r="E639" s="403" t="s">
        <v>3039</v>
      </c>
      <c r="F639" s="425">
        <v>40664</v>
      </c>
      <c r="G639" s="417">
        <v>2077500</v>
      </c>
      <c r="H639" s="403">
        <v>0</v>
      </c>
      <c r="I639" s="486" t="s">
        <v>2999</v>
      </c>
      <c r="J639" s="403" t="s">
        <v>18</v>
      </c>
      <c r="K639" s="153" t="s">
        <v>5381</v>
      </c>
      <c r="L639" s="454"/>
    </row>
    <row r="640" spans="1:12" ht="25.5" hidden="1" customHeight="1" x14ac:dyDescent="0.25">
      <c r="A640" s="111">
        <v>634</v>
      </c>
      <c r="B640" s="411" t="s">
        <v>3040</v>
      </c>
      <c r="C640" s="215" t="s">
        <v>2993</v>
      </c>
      <c r="D640" s="403">
        <v>1</v>
      </c>
      <c r="E640" s="403" t="s">
        <v>3041</v>
      </c>
      <c r="F640" s="425">
        <v>40664</v>
      </c>
      <c r="G640" s="417">
        <v>3100000</v>
      </c>
      <c r="H640" s="403">
        <v>0</v>
      </c>
      <c r="I640" s="486" t="s">
        <v>2999</v>
      </c>
      <c r="J640" s="403" t="s">
        <v>18</v>
      </c>
      <c r="K640" s="153" t="s">
        <v>5381</v>
      </c>
      <c r="L640" s="454"/>
    </row>
    <row r="641" spans="1:12" ht="26.25" hidden="1" x14ac:dyDescent="0.25">
      <c r="A641" s="111">
        <v>635</v>
      </c>
      <c r="B641" s="411" t="s">
        <v>3042</v>
      </c>
      <c r="C641" s="215" t="s">
        <v>2993</v>
      </c>
      <c r="D641" s="403">
        <v>1</v>
      </c>
      <c r="E641" s="403" t="s">
        <v>3043</v>
      </c>
      <c r="F641" s="425">
        <v>40664</v>
      </c>
      <c r="G641" s="417">
        <v>2077500</v>
      </c>
      <c r="H641" s="403">
        <v>0</v>
      </c>
      <c r="I641" s="486" t="s">
        <v>2999</v>
      </c>
      <c r="J641" s="403" t="s">
        <v>18</v>
      </c>
      <c r="K641" s="153" t="s">
        <v>5381</v>
      </c>
      <c r="L641" s="454"/>
    </row>
    <row r="642" spans="1:12" ht="26.25" hidden="1" x14ac:dyDescent="0.25">
      <c r="A642" s="111">
        <v>636</v>
      </c>
      <c r="B642" s="411" t="s">
        <v>3044</v>
      </c>
      <c r="C642" s="215" t="s">
        <v>2993</v>
      </c>
      <c r="D642" s="403">
        <v>1</v>
      </c>
      <c r="E642" s="403" t="s">
        <v>3045</v>
      </c>
      <c r="F642" s="425">
        <v>40664</v>
      </c>
      <c r="G642" s="417">
        <v>2810000</v>
      </c>
      <c r="H642" s="403">
        <v>0</v>
      </c>
      <c r="I642" s="486" t="s">
        <v>2999</v>
      </c>
      <c r="J642" s="403" t="s">
        <v>18</v>
      </c>
      <c r="K642" s="153" t="s">
        <v>5381</v>
      </c>
      <c r="L642" s="454"/>
    </row>
    <row r="643" spans="1:12" ht="26.25" hidden="1" x14ac:dyDescent="0.25">
      <c r="A643" s="111">
        <v>637</v>
      </c>
      <c r="B643" s="411" t="s">
        <v>3051</v>
      </c>
      <c r="C643" s="215" t="s">
        <v>2993</v>
      </c>
      <c r="D643" s="403">
        <v>1</v>
      </c>
      <c r="E643" s="403" t="s">
        <v>3052</v>
      </c>
      <c r="F643" s="425">
        <v>41970</v>
      </c>
      <c r="G643" s="417">
        <v>43139</v>
      </c>
      <c r="H643" s="403">
        <v>0</v>
      </c>
      <c r="I643" s="486" t="s">
        <v>2999</v>
      </c>
      <c r="J643" s="403" t="s">
        <v>18</v>
      </c>
      <c r="K643" s="153" t="s">
        <v>5381</v>
      </c>
      <c r="L643" s="454"/>
    </row>
    <row r="644" spans="1:12" ht="25.5" hidden="1" customHeight="1" x14ac:dyDescent="0.25">
      <c r="A644" s="111">
        <v>638</v>
      </c>
      <c r="B644" s="411" t="s">
        <v>1072</v>
      </c>
      <c r="C644" s="215" t="s">
        <v>2993</v>
      </c>
      <c r="D644" s="215">
        <v>1</v>
      </c>
      <c r="E644" s="215" t="s">
        <v>1073</v>
      </c>
      <c r="F644" s="217">
        <v>41456</v>
      </c>
      <c r="G644" s="417">
        <v>2650000</v>
      </c>
      <c r="H644" s="215">
        <v>0</v>
      </c>
      <c r="I644" s="153" t="s">
        <v>24</v>
      </c>
      <c r="J644" s="215" t="s">
        <v>52</v>
      </c>
      <c r="K644" s="215" t="s">
        <v>1071</v>
      </c>
      <c r="L644" s="454"/>
    </row>
    <row r="645" spans="1:12" ht="25.5" hidden="1" customHeight="1" x14ac:dyDescent="0.25">
      <c r="A645" s="111">
        <v>639</v>
      </c>
      <c r="B645" s="411" t="s">
        <v>421</v>
      </c>
      <c r="C645" s="215" t="s">
        <v>2993</v>
      </c>
      <c r="D645" s="215">
        <v>1</v>
      </c>
      <c r="E645" s="215" t="s">
        <v>1074</v>
      </c>
      <c r="F645" s="217">
        <v>43174</v>
      </c>
      <c r="G645" s="417">
        <v>8948500</v>
      </c>
      <c r="H645" s="215">
        <v>0</v>
      </c>
      <c r="I645" s="153" t="s">
        <v>24</v>
      </c>
      <c r="J645" s="215" t="s">
        <v>52</v>
      </c>
      <c r="K645" s="215" t="s">
        <v>1071</v>
      </c>
      <c r="L645" s="454"/>
    </row>
    <row r="646" spans="1:12" hidden="1" x14ac:dyDescent="0.25">
      <c r="A646" s="111">
        <v>640</v>
      </c>
      <c r="B646" s="411" t="s">
        <v>1075</v>
      </c>
      <c r="C646" s="215" t="s">
        <v>2993</v>
      </c>
      <c r="D646" s="215">
        <v>1</v>
      </c>
      <c r="E646" s="215" t="s">
        <v>1076</v>
      </c>
      <c r="F646" s="217">
        <v>42366</v>
      </c>
      <c r="G646" s="417">
        <v>10670000</v>
      </c>
      <c r="H646" s="215">
        <v>0</v>
      </c>
      <c r="I646" s="153" t="s">
        <v>24</v>
      </c>
      <c r="J646" s="215" t="s">
        <v>52</v>
      </c>
      <c r="K646" s="215" t="s">
        <v>1071</v>
      </c>
      <c r="L646" s="454"/>
    </row>
    <row r="647" spans="1:12" ht="25.5" hidden="1" customHeight="1" x14ac:dyDescent="0.25">
      <c r="A647" s="111">
        <v>641</v>
      </c>
      <c r="B647" s="411" t="s">
        <v>1077</v>
      </c>
      <c r="C647" s="215" t="s">
        <v>2993</v>
      </c>
      <c r="D647" s="215">
        <v>1</v>
      </c>
      <c r="E647" s="215" t="s">
        <v>1078</v>
      </c>
      <c r="F647" s="217">
        <v>39756</v>
      </c>
      <c r="G647" s="417">
        <v>5600000</v>
      </c>
      <c r="H647" s="215">
        <v>0</v>
      </c>
      <c r="I647" s="153" t="s">
        <v>24</v>
      </c>
      <c r="J647" s="215" t="s">
        <v>52</v>
      </c>
      <c r="K647" s="215" t="s">
        <v>1071</v>
      </c>
      <c r="L647" s="454"/>
    </row>
    <row r="648" spans="1:12" ht="14.25" hidden="1" customHeight="1" x14ac:dyDescent="0.25">
      <c r="A648" s="111">
        <v>642</v>
      </c>
      <c r="B648" s="411" t="s">
        <v>1079</v>
      </c>
      <c r="C648" s="215" t="s">
        <v>62</v>
      </c>
      <c r="D648" s="215">
        <v>1</v>
      </c>
      <c r="E648" s="215" t="s">
        <v>1080</v>
      </c>
      <c r="F648" s="217">
        <v>39782</v>
      </c>
      <c r="G648" s="417">
        <v>435240</v>
      </c>
      <c r="H648" s="215">
        <v>0</v>
      </c>
      <c r="I648" s="153" t="s">
        <v>24</v>
      </c>
      <c r="J648" s="215" t="s">
        <v>52</v>
      </c>
      <c r="K648" s="215" t="s">
        <v>1071</v>
      </c>
      <c r="L648" s="454"/>
    </row>
    <row r="649" spans="1:12" ht="25.5" hidden="1" x14ac:dyDescent="0.25">
      <c r="A649" s="111">
        <v>643</v>
      </c>
      <c r="B649" s="411" t="s">
        <v>3056</v>
      </c>
      <c r="C649" s="215" t="s">
        <v>2993</v>
      </c>
      <c r="D649" s="215">
        <v>1</v>
      </c>
      <c r="E649" s="215" t="s">
        <v>3057</v>
      </c>
      <c r="F649" s="217">
        <v>40418</v>
      </c>
      <c r="G649" s="417">
        <v>14325000</v>
      </c>
      <c r="H649" s="215">
        <v>0</v>
      </c>
      <c r="I649" s="153" t="s">
        <v>2999</v>
      </c>
      <c r="J649" s="215" t="s">
        <v>18</v>
      </c>
      <c r="K649" s="215" t="s">
        <v>1071</v>
      </c>
      <c r="L649" s="454"/>
    </row>
    <row r="650" spans="1:12" ht="25.5" hidden="1" x14ac:dyDescent="0.25">
      <c r="A650" s="111">
        <v>644</v>
      </c>
      <c r="B650" s="411" t="s">
        <v>1079</v>
      </c>
      <c r="C650" s="215" t="s">
        <v>2993</v>
      </c>
      <c r="D650" s="215">
        <v>1</v>
      </c>
      <c r="E650" s="215" t="s">
        <v>1080</v>
      </c>
      <c r="F650" s="217">
        <v>39782</v>
      </c>
      <c r="G650" s="417">
        <v>435240</v>
      </c>
      <c r="H650" s="215">
        <v>0</v>
      </c>
      <c r="I650" s="153" t="s">
        <v>2999</v>
      </c>
      <c r="J650" s="215" t="s">
        <v>18</v>
      </c>
      <c r="K650" s="215" t="s">
        <v>1071</v>
      </c>
      <c r="L650" s="454"/>
    </row>
    <row r="651" spans="1:12" ht="26.25" hidden="1" x14ac:dyDescent="0.25">
      <c r="A651" s="111">
        <v>645</v>
      </c>
      <c r="B651" s="411" t="s">
        <v>3061</v>
      </c>
      <c r="C651" s="215" t="s">
        <v>2993</v>
      </c>
      <c r="D651" s="215">
        <v>1</v>
      </c>
      <c r="E651" s="215" t="s">
        <v>3062</v>
      </c>
      <c r="F651" s="217">
        <v>43447</v>
      </c>
      <c r="G651" s="417">
        <v>4840000</v>
      </c>
      <c r="H651" s="215">
        <v>0</v>
      </c>
      <c r="I651" s="153" t="s">
        <v>2999</v>
      </c>
      <c r="J651" s="215" t="s">
        <v>18</v>
      </c>
      <c r="K651" s="215" t="s">
        <v>1071</v>
      </c>
      <c r="L651" s="454"/>
    </row>
    <row r="652" spans="1:12" hidden="1" x14ac:dyDescent="0.25">
      <c r="A652" s="111">
        <v>646</v>
      </c>
      <c r="B652" s="289" t="s">
        <v>1081</v>
      </c>
      <c r="C652" s="215" t="s">
        <v>2993</v>
      </c>
      <c r="D652" s="215">
        <v>1</v>
      </c>
      <c r="E652" s="153" t="s">
        <v>1082</v>
      </c>
      <c r="F652" s="210">
        <v>40304</v>
      </c>
      <c r="G652" s="211">
        <v>13800000</v>
      </c>
      <c r="H652" s="111">
        <v>0</v>
      </c>
      <c r="I652" s="116" t="s">
        <v>24</v>
      </c>
      <c r="J652" s="111" t="s">
        <v>52</v>
      </c>
      <c r="K652" s="111" t="s">
        <v>1083</v>
      </c>
      <c r="L652" s="454"/>
    </row>
    <row r="653" spans="1:12" hidden="1" x14ac:dyDescent="0.25">
      <c r="A653" s="111">
        <v>647</v>
      </c>
      <c r="B653" s="289" t="s">
        <v>1084</v>
      </c>
      <c r="C653" s="215" t="s">
        <v>62</v>
      </c>
      <c r="D653" s="215">
        <v>1</v>
      </c>
      <c r="E653" s="153" t="s">
        <v>1085</v>
      </c>
      <c r="F653" s="210">
        <v>40659</v>
      </c>
      <c r="G653" s="211">
        <v>13181880</v>
      </c>
      <c r="H653" s="111">
        <v>0</v>
      </c>
      <c r="I653" s="116" t="s">
        <v>24</v>
      </c>
      <c r="J653" s="111" t="s">
        <v>52</v>
      </c>
      <c r="K653" s="111" t="s">
        <v>1083</v>
      </c>
      <c r="L653" s="454"/>
    </row>
    <row r="654" spans="1:12" hidden="1" x14ac:dyDescent="0.25">
      <c r="A654" s="111">
        <v>648</v>
      </c>
      <c r="B654" s="289" t="s">
        <v>1086</v>
      </c>
      <c r="C654" s="215" t="s">
        <v>62</v>
      </c>
      <c r="D654" s="215">
        <v>1</v>
      </c>
      <c r="E654" s="153" t="s">
        <v>1087</v>
      </c>
      <c r="F654" s="210">
        <v>41997</v>
      </c>
      <c r="G654" s="211">
        <v>16941100</v>
      </c>
      <c r="H654" s="111">
        <v>0</v>
      </c>
      <c r="I654" s="116" t="s">
        <v>24</v>
      </c>
      <c r="J654" s="111" t="s">
        <v>52</v>
      </c>
      <c r="K654" s="111" t="s">
        <v>1083</v>
      </c>
      <c r="L654" s="454"/>
    </row>
    <row r="655" spans="1:12" hidden="1" x14ac:dyDescent="0.25">
      <c r="A655" s="111">
        <v>649</v>
      </c>
      <c r="B655" s="289" t="s">
        <v>1088</v>
      </c>
      <c r="C655" s="215" t="s">
        <v>62</v>
      </c>
      <c r="D655" s="215">
        <v>1</v>
      </c>
      <c r="E655" s="153" t="s">
        <v>1089</v>
      </c>
      <c r="F655" s="210">
        <v>42369</v>
      </c>
      <c r="G655" s="211">
        <v>14465000</v>
      </c>
      <c r="H655" s="111">
        <v>0</v>
      </c>
      <c r="I655" s="116" t="s">
        <v>24</v>
      </c>
      <c r="J655" s="111" t="s">
        <v>52</v>
      </c>
      <c r="K655" s="111" t="s">
        <v>1083</v>
      </c>
      <c r="L655" s="454"/>
    </row>
    <row r="656" spans="1:12" hidden="1" x14ac:dyDescent="0.25">
      <c r="A656" s="111">
        <v>650</v>
      </c>
      <c r="B656" s="289" t="s">
        <v>1090</v>
      </c>
      <c r="C656" s="215" t="s">
        <v>62</v>
      </c>
      <c r="D656" s="215">
        <v>1</v>
      </c>
      <c r="E656" s="153" t="s">
        <v>1069</v>
      </c>
      <c r="F656" s="210"/>
      <c r="G656" s="211"/>
      <c r="H656" s="111"/>
      <c r="I656" s="116" t="s">
        <v>24</v>
      </c>
      <c r="J656" s="111" t="s">
        <v>52</v>
      </c>
      <c r="K656" s="111" t="s">
        <v>1083</v>
      </c>
      <c r="L656" s="454"/>
    </row>
    <row r="657" spans="1:12" hidden="1" x14ac:dyDescent="0.25">
      <c r="A657" s="111">
        <v>651</v>
      </c>
      <c r="B657" s="289" t="s">
        <v>1052</v>
      </c>
      <c r="C657" s="215" t="s">
        <v>15</v>
      </c>
      <c r="D657" s="215">
        <v>1</v>
      </c>
      <c r="E657" s="153" t="s">
        <v>1091</v>
      </c>
      <c r="F657" s="210">
        <v>42269</v>
      </c>
      <c r="G657" s="211">
        <v>2848264</v>
      </c>
      <c r="H657" s="111">
        <v>0</v>
      </c>
      <c r="I657" s="116" t="s">
        <v>24</v>
      </c>
      <c r="J657" s="111" t="s">
        <v>52</v>
      </c>
      <c r="K657" s="111" t="s">
        <v>1083</v>
      </c>
      <c r="L657" s="454"/>
    </row>
    <row r="658" spans="1:12" hidden="1" x14ac:dyDescent="0.25">
      <c r="A658" s="111">
        <v>652</v>
      </c>
      <c r="B658" s="289" t="s">
        <v>1092</v>
      </c>
      <c r="C658" s="215" t="s">
        <v>271</v>
      </c>
      <c r="D658" s="215">
        <v>1</v>
      </c>
      <c r="E658" s="153" t="s">
        <v>1093</v>
      </c>
      <c r="F658" s="210">
        <v>40304</v>
      </c>
      <c r="G658" s="211">
        <v>2000000</v>
      </c>
      <c r="H658" s="111">
        <v>0</v>
      </c>
      <c r="I658" s="116" t="s">
        <v>24</v>
      </c>
      <c r="J658" s="111" t="s">
        <v>52</v>
      </c>
      <c r="K658" s="111" t="s">
        <v>1083</v>
      </c>
      <c r="L658" s="454"/>
    </row>
    <row r="659" spans="1:12" hidden="1" x14ac:dyDescent="0.25">
      <c r="A659" s="111">
        <v>653</v>
      </c>
      <c r="B659" s="289" t="s">
        <v>1094</v>
      </c>
      <c r="C659" s="215" t="s">
        <v>15</v>
      </c>
      <c r="D659" s="215">
        <v>1</v>
      </c>
      <c r="E659" s="153" t="s">
        <v>1069</v>
      </c>
      <c r="F659" s="210"/>
      <c r="G659" s="211"/>
      <c r="H659" s="111"/>
      <c r="I659" s="116" t="s">
        <v>24</v>
      </c>
      <c r="J659" s="111" t="s">
        <v>52</v>
      </c>
      <c r="K659" s="111" t="s">
        <v>1083</v>
      </c>
      <c r="L659" s="454"/>
    </row>
    <row r="660" spans="1:12" hidden="1" x14ac:dyDescent="0.25">
      <c r="A660" s="111">
        <v>654</v>
      </c>
      <c r="B660" s="289" t="s">
        <v>1095</v>
      </c>
      <c r="C660" s="215" t="s">
        <v>15</v>
      </c>
      <c r="D660" s="215">
        <v>3</v>
      </c>
      <c r="E660" s="153" t="s">
        <v>1069</v>
      </c>
      <c r="F660" s="210"/>
      <c r="G660" s="211"/>
      <c r="H660" s="111"/>
      <c r="I660" s="116" t="s">
        <v>24</v>
      </c>
      <c r="J660" s="111" t="s">
        <v>52</v>
      </c>
      <c r="K660" s="111" t="s">
        <v>1083</v>
      </c>
      <c r="L660" s="454"/>
    </row>
    <row r="661" spans="1:12" hidden="1" x14ac:dyDescent="0.25">
      <c r="A661" s="111">
        <v>655</v>
      </c>
      <c r="B661" s="289" t="s">
        <v>1096</v>
      </c>
      <c r="C661" s="215" t="s">
        <v>15</v>
      </c>
      <c r="D661" s="215">
        <v>2</v>
      </c>
      <c r="E661" s="153" t="s">
        <v>1069</v>
      </c>
      <c r="F661" s="210"/>
      <c r="G661" s="211"/>
      <c r="H661" s="111"/>
      <c r="I661" s="116" t="s">
        <v>24</v>
      </c>
      <c r="J661" s="111" t="s">
        <v>52</v>
      </c>
      <c r="K661" s="111" t="s">
        <v>1083</v>
      </c>
      <c r="L661" s="454"/>
    </row>
    <row r="662" spans="1:12" ht="25.5" hidden="1" x14ac:dyDescent="0.25">
      <c r="A662" s="111">
        <v>656</v>
      </c>
      <c r="B662" s="218" t="s">
        <v>942</v>
      </c>
      <c r="C662" s="215" t="s">
        <v>2993</v>
      </c>
      <c r="D662" s="215">
        <v>1</v>
      </c>
      <c r="E662" s="153" t="s">
        <v>1097</v>
      </c>
      <c r="F662" s="210">
        <v>42369</v>
      </c>
      <c r="G662" s="211">
        <v>15363602</v>
      </c>
      <c r="H662" s="111">
        <v>0</v>
      </c>
      <c r="I662" s="116" t="s">
        <v>24</v>
      </c>
      <c r="J662" s="111" t="s">
        <v>52</v>
      </c>
      <c r="K662" s="111" t="s">
        <v>1083</v>
      </c>
      <c r="L662" s="454"/>
    </row>
    <row r="663" spans="1:12" ht="25.5" hidden="1" x14ac:dyDescent="0.25">
      <c r="A663" s="111">
        <v>657</v>
      </c>
      <c r="B663" s="218" t="s">
        <v>1098</v>
      </c>
      <c r="C663" s="215" t="s">
        <v>3063</v>
      </c>
      <c r="D663" s="215">
        <v>1</v>
      </c>
      <c r="E663" s="153" t="s">
        <v>1099</v>
      </c>
      <c r="F663" s="210">
        <v>42942</v>
      </c>
      <c r="G663" s="211">
        <v>3789500</v>
      </c>
      <c r="H663" s="111">
        <v>0</v>
      </c>
      <c r="I663" s="116" t="s">
        <v>24</v>
      </c>
      <c r="J663" s="111" t="s">
        <v>52</v>
      </c>
      <c r="K663" s="111" t="s">
        <v>1083</v>
      </c>
      <c r="L663" s="454"/>
    </row>
    <row r="664" spans="1:12" ht="25.5" hidden="1" x14ac:dyDescent="0.25">
      <c r="A664" s="111">
        <v>658</v>
      </c>
      <c r="B664" s="218" t="s">
        <v>1100</v>
      </c>
      <c r="C664" s="215" t="s">
        <v>15</v>
      </c>
      <c r="D664" s="215">
        <v>1</v>
      </c>
      <c r="E664" s="153" t="s">
        <v>1101</v>
      </c>
      <c r="F664" s="210">
        <v>39755</v>
      </c>
      <c r="G664" s="211">
        <v>608580</v>
      </c>
      <c r="H664" s="111">
        <v>0</v>
      </c>
      <c r="I664" s="116" t="s">
        <v>24</v>
      </c>
      <c r="J664" s="111" t="s">
        <v>52</v>
      </c>
      <c r="K664" s="111" t="s">
        <v>1083</v>
      </c>
      <c r="L664" s="454"/>
    </row>
    <row r="665" spans="1:12" ht="25.5" hidden="1" x14ac:dyDescent="0.25">
      <c r="A665" s="111">
        <v>659</v>
      </c>
      <c r="B665" s="218" t="s">
        <v>3061</v>
      </c>
      <c r="C665" s="215" t="s">
        <v>15</v>
      </c>
      <c r="D665" s="215">
        <v>1</v>
      </c>
      <c r="E665" s="153" t="s">
        <v>3067</v>
      </c>
      <c r="F665" s="210">
        <v>43447</v>
      </c>
      <c r="G665" s="211">
        <v>4840000</v>
      </c>
      <c r="H665" s="111">
        <v>0</v>
      </c>
      <c r="I665" s="116" t="s">
        <v>2999</v>
      </c>
      <c r="J665" s="111" t="s">
        <v>18</v>
      </c>
      <c r="K665" s="111" t="s">
        <v>1083</v>
      </c>
      <c r="L665" s="454"/>
    </row>
    <row r="666" spans="1:12" hidden="1" x14ac:dyDescent="0.25">
      <c r="A666" s="111">
        <v>660</v>
      </c>
      <c r="B666" s="218" t="s">
        <v>1102</v>
      </c>
      <c r="C666" s="215" t="s">
        <v>2993</v>
      </c>
      <c r="D666" s="215">
        <v>1</v>
      </c>
      <c r="E666" s="153" t="s">
        <v>1103</v>
      </c>
      <c r="F666" s="210">
        <v>42794</v>
      </c>
      <c r="G666" s="211">
        <v>3685000</v>
      </c>
      <c r="H666" s="111">
        <v>0</v>
      </c>
      <c r="I666" s="116" t="s">
        <v>24</v>
      </c>
      <c r="J666" s="111" t="s">
        <v>52</v>
      </c>
      <c r="K666" s="111" t="s">
        <v>1104</v>
      </c>
      <c r="L666" s="454"/>
    </row>
    <row r="667" spans="1:12" ht="25.5" hidden="1" x14ac:dyDescent="0.25">
      <c r="A667" s="111">
        <v>661</v>
      </c>
      <c r="B667" s="218" t="s">
        <v>942</v>
      </c>
      <c r="C667" s="215" t="s">
        <v>2993</v>
      </c>
      <c r="D667" s="215">
        <v>1</v>
      </c>
      <c r="E667" s="153" t="s">
        <v>1105</v>
      </c>
      <c r="F667" s="210">
        <v>42362</v>
      </c>
      <c r="G667" s="211">
        <v>15363602</v>
      </c>
      <c r="H667" s="111">
        <v>0</v>
      </c>
      <c r="I667" s="116" t="s">
        <v>24</v>
      </c>
      <c r="J667" s="111" t="s">
        <v>52</v>
      </c>
      <c r="K667" s="111" t="s">
        <v>1104</v>
      </c>
      <c r="L667" s="454"/>
    </row>
    <row r="668" spans="1:12" ht="25.5" hidden="1" x14ac:dyDescent="0.25">
      <c r="A668" s="111">
        <v>662</v>
      </c>
      <c r="B668" s="218" t="s">
        <v>1106</v>
      </c>
      <c r="C668" s="215" t="s">
        <v>2993</v>
      </c>
      <c r="D668" s="215">
        <v>1</v>
      </c>
      <c r="E668" s="153" t="s">
        <v>1107</v>
      </c>
      <c r="F668" s="210">
        <v>42920</v>
      </c>
      <c r="G668" s="211">
        <v>3789720</v>
      </c>
      <c r="H668" s="111">
        <v>0</v>
      </c>
      <c r="I668" s="116" t="s">
        <v>24</v>
      </c>
      <c r="J668" s="111" t="s">
        <v>52</v>
      </c>
      <c r="K668" s="111" t="s">
        <v>1104</v>
      </c>
      <c r="L668" s="454"/>
    </row>
    <row r="669" spans="1:12" ht="25.5" hidden="1" x14ac:dyDescent="0.25">
      <c r="A669" s="111">
        <v>663</v>
      </c>
      <c r="B669" s="218" t="s">
        <v>1108</v>
      </c>
      <c r="C669" s="215" t="s">
        <v>2993</v>
      </c>
      <c r="D669" s="215">
        <v>1</v>
      </c>
      <c r="E669" s="153" t="s">
        <v>1109</v>
      </c>
      <c r="F669" s="210">
        <v>43447</v>
      </c>
      <c r="G669" s="211">
        <v>6786000</v>
      </c>
      <c r="H669" s="111">
        <v>0</v>
      </c>
      <c r="I669" s="116" t="s">
        <v>24</v>
      </c>
      <c r="J669" s="111" t="s">
        <v>52</v>
      </c>
      <c r="K669" s="111" t="s">
        <v>1104</v>
      </c>
      <c r="L669" s="454"/>
    </row>
    <row r="670" spans="1:12" hidden="1" x14ac:dyDescent="0.25">
      <c r="A670" s="111">
        <v>664</v>
      </c>
      <c r="B670" s="218" t="s">
        <v>344</v>
      </c>
      <c r="C670" s="215" t="s">
        <v>2993</v>
      </c>
      <c r="D670" s="215">
        <v>1</v>
      </c>
      <c r="E670" s="153" t="s">
        <v>1110</v>
      </c>
      <c r="F670" s="210">
        <v>42901</v>
      </c>
      <c r="G670" s="211">
        <v>6300000</v>
      </c>
      <c r="H670" s="111">
        <v>0</v>
      </c>
      <c r="I670" s="116" t="s">
        <v>24</v>
      </c>
      <c r="J670" s="111" t="s">
        <v>52</v>
      </c>
      <c r="K670" s="111" t="s">
        <v>1104</v>
      </c>
      <c r="L670" s="454"/>
    </row>
    <row r="671" spans="1:12" hidden="1" x14ac:dyDescent="0.25">
      <c r="A671" s="111">
        <v>665</v>
      </c>
      <c r="B671" s="218" t="s">
        <v>344</v>
      </c>
      <c r="C671" s="215" t="s">
        <v>2993</v>
      </c>
      <c r="D671" s="215">
        <v>1</v>
      </c>
      <c r="E671" s="153" t="s">
        <v>1111</v>
      </c>
      <c r="F671" s="210">
        <v>43211</v>
      </c>
      <c r="G671" s="211">
        <v>7590000</v>
      </c>
      <c r="H671" s="111">
        <v>0</v>
      </c>
      <c r="I671" s="116" t="s">
        <v>24</v>
      </c>
      <c r="J671" s="111" t="s">
        <v>52</v>
      </c>
      <c r="K671" s="111" t="s">
        <v>1104</v>
      </c>
      <c r="L671" s="454"/>
    </row>
    <row r="672" spans="1:12" hidden="1" x14ac:dyDescent="0.25">
      <c r="A672" s="111">
        <v>666</v>
      </c>
      <c r="B672" s="218" t="s">
        <v>1006</v>
      </c>
      <c r="C672" s="215" t="s">
        <v>2993</v>
      </c>
      <c r="D672" s="215">
        <v>1</v>
      </c>
      <c r="E672" s="153" t="s">
        <v>1112</v>
      </c>
      <c r="F672" s="210">
        <v>41726</v>
      </c>
      <c r="G672" s="211">
        <v>2750000</v>
      </c>
      <c r="H672" s="111">
        <v>0</v>
      </c>
      <c r="I672" s="116" t="s">
        <v>24</v>
      </c>
      <c r="J672" s="111" t="s">
        <v>52</v>
      </c>
      <c r="K672" s="111" t="s">
        <v>1104</v>
      </c>
      <c r="L672" s="454"/>
    </row>
    <row r="673" spans="1:12" hidden="1" x14ac:dyDescent="0.25">
      <c r="A673" s="111">
        <v>667</v>
      </c>
      <c r="B673" s="218" t="s">
        <v>1006</v>
      </c>
      <c r="C673" s="215" t="s">
        <v>3068</v>
      </c>
      <c r="D673" s="215">
        <v>1</v>
      </c>
      <c r="E673" s="153" t="s">
        <v>1113</v>
      </c>
      <c r="F673" s="210">
        <v>41849</v>
      </c>
      <c r="G673" s="211">
        <v>2750000</v>
      </c>
      <c r="H673" s="111">
        <v>0</v>
      </c>
      <c r="I673" s="116" t="s">
        <v>24</v>
      </c>
      <c r="J673" s="111" t="s">
        <v>52</v>
      </c>
      <c r="K673" s="111" t="s">
        <v>1104</v>
      </c>
      <c r="L673" s="454"/>
    </row>
    <row r="674" spans="1:12" hidden="1" x14ac:dyDescent="0.25">
      <c r="A674" s="111">
        <v>668</v>
      </c>
      <c r="B674" s="218" t="s">
        <v>1006</v>
      </c>
      <c r="C674" s="215" t="s">
        <v>2993</v>
      </c>
      <c r="D674" s="215">
        <v>1</v>
      </c>
      <c r="E674" s="153" t="s">
        <v>1114</v>
      </c>
      <c r="F674" s="210">
        <v>40599</v>
      </c>
      <c r="G674" s="211">
        <v>3150000</v>
      </c>
      <c r="H674" s="111">
        <v>0</v>
      </c>
      <c r="I674" s="116" t="s">
        <v>24</v>
      </c>
      <c r="J674" s="111" t="s">
        <v>52</v>
      </c>
      <c r="K674" s="111" t="s">
        <v>1104</v>
      </c>
      <c r="L674" s="454"/>
    </row>
    <row r="675" spans="1:12" hidden="1" x14ac:dyDescent="0.25">
      <c r="A675" s="111">
        <v>669</v>
      </c>
      <c r="B675" s="218" t="s">
        <v>829</v>
      </c>
      <c r="C675" s="215" t="s">
        <v>2993</v>
      </c>
      <c r="D675" s="215">
        <v>1</v>
      </c>
      <c r="E675" s="153" t="s">
        <v>1115</v>
      </c>
      <c r="F675" s="210">
        <v>41726</v>
      </c>
      <c r="G675" s="211">
        <v>3243900</v>
      </c>
      <c r="H675" s="111">
        <v>0</v>
      </c>
      <c r="I675" s="116" t="s">
        <v>24</v>
      </c>
      <c r="J675" s="111" t="s">
        <v>52</v>
      </c>
      <c r="K675" s="111" t="s">
        <v>1104</v>
      </c>
      <c r="L675" s="454"/>
    </row>
    <row r="676" spans="1:12" hidden="1" x14ac:dyDescent="0.25">
      <c r="A676" s="111">
        <v>670</v>
      </c>
      <c r="B676" s="218" t="s">
        <v>1070</v>
      </c>
      <c r="C676" s="215" t="s">
        <v>2993</v>
      </c>
      <c r="D676" s="215">
        <v>1</v>
      </c>
      <c r="E676" s="153" t="s">
        <v>1116</v>
      </c>
      <c r="F676" s="210">
        <v>40634</v>
      </c>
      <c r="G676" s="211">
        <v>2250000</v>
      </c>
      <c r="H676" s="111">
        <v>0</v>
      </c>
      <c r="I676" s="116" t="s">
        <v>24</v>
      </c>
      <c r="J676" s="111" t="s">
        <v>52</v>
      </c>
      <c r="K676" s="111" t="s">
        <v>1104</v>
      </c>
      <c r="L676" s="454"/>
    </row>
    <row r="677" spans="1:12" ht="25.5" hidden="1" x14ac:dyDescent="0.25">
      <c r="A677" s="111">
        <v>671</v>
      </c>
      <c r="B677" s="218" t="s">
        <v>421</v>
      </c>
      <c r="C677" s="215" t="s">
        <v>2993</v>
      </c>
      <c r="D677" s="215">
        <v>1</v>
      </c>
      <c r="E677" s="153" t="s">
        <v>1117</v>
      </c>
      <c r="F677" s="210">
        <v>43319</v>
      </c>
      <c r="G677" s="211">
        <v>8948500</v>
      </c>
      <c r="H677" s="111">
        <v>0</v>
      </c>
      <c r="I677" s="116" t="s">
        <v>24</v>
      </c>
      <c r="J677" s="111" t="s">
        <v>52</v>
      </c>
      <c r="K677" s="111" t="s">
        <v>1104</v>
      </c>
      <c r="L677" s="454"/>
    </row>
    <row r="678" spans="1:12" ht="25.5" hidden="1" x14ac:dyDescent="0.25">
      <c r="A678" s="111">
        <v>672</v>
      </c>
      <c r="B678" s="218" t="s">
        <v>3069</v>
      </c>
      <c r="C678" s="215" t="s">
        <v>2993</v>
      </c>
      <c r="D678" s="215">
        <v>1</v>
      </c>
      <c r="E678" s="153" t="s">
        <v>3070</v>
      </c>
      <c r="F678" s="210">
        <v>40575</v>
      </c>
      <c r="G678" s="211">
        <v>6678112</v>
      </c>
      <c r="H678" s="111">
        <v>0</v>
      </c>
      <c r="I678" s="116" t="s">
        <v>2999</v>
      </c>
      <c r="J678" s="111" t="s">
        <v>18</v>
      </c>
      <c r="K678" s="111" t="s">
        <v>1104</v>
      </c>
      <c r="L678" s="454"/>
    </row>
    <row r="679" spans="1:12" ht="25.5" hidden="1" x14ac:dyDescent="0.25">
      <c r="A679" s="111">
        <v>673</v>
      </c>
      <c r="B679" s="218" t="s">
        <v>3071</v>
      </c>
      <c r="C679" s="215" t="s">
        <v>2993</v>
      </c>
      <c r="D679" s="215">
        <v>1</v>
      </c>
      <c r="E679" s="153" t="s">
        <v>3072</v>
      </c>
      <c r="F679" s="210">
        <v>41726</v>
      </c>
      <c r="G679" s="211">
        <v>800000</v>
      </c>
      <c r="H679" s="111">
        <v>0</v>
      </c>
      <c r="I679" s="116" t="s">
        <v>2999</v>
      </c>
      <c r="J679" s="111" t="s">
        <v>18</v>
      </c>
      <c r="K679" s="111" t="s">
        <v>1104</v>
      </c>
      <c r="L679" s="454"/>
    </row>
    <row r="680" spans="1:12" ht="25.5" hidden="1" x14ac:dyDescent="0.25">
      <c r="A680" s="111">
        <v>674</v>
      </c>
      <c r="B680" s="218" t="s">
        <v>1215</v>
      </c>
      <c r="C680" s="215" t="s">
        <v>2993</v>
      </c>
      <c r="D680" s="215">
        <v>1</v>
      </c>
      <c r="E680" s="153" t="s">
        <v>3073</v>
      </c>
      <c r="F680" s="210">
        <v>39860</v>
      </c>
      <c r="G680" s="211">
        <v>4269600</v>
      </c>
      <c r="H680" s="111">
        <v>0</v>
      </c>
      <c r="I680" s="116" t="s">
        <v>2999</v>
      </c>
      <c r="J680" s="111" t="s">
        <v>18</v>
      </c>
      <c r="K680" s="111" t="s">
        <v>1104</v>
      </c>
      <c r="L680" s="454"/>
    </row>
    <row r="681" spans="1:12" hidden="1" x14ac:dyDescent="0.25">
      <c r="A681" s="111">
        <v>675</v>
      </c>
      <c r="B681" s="218" t="s">
        <v>3076</v>
      </c>
      <c r="C681" s="215" t="s">
        <v>2993</v>
      </c>
      <c r="D681" s="215">
        <v>1</v>
      </c>
      <c r="E681" s="153" t="s">
        <v>1103</v>
      </c>
      <c r="F681" s="210">
        <v>42794</v>
      </c>
      <c r="G681" s="211">
        <v>3685000</v>
      </c>
      <c r="H681" s="111">
        <v>0</v>
      </c>
      <c r="I681" s="116" t="s">
        <v>3077</v>
      </c>
      <c r="J681" s="111" t="s">
        <v>18</v>
      </c>
      <c r="K681" s="111" t="s">
        <v>1104</v>
      </c>
      <c r="L681" s="454"/>
    </row>
    <row r="682" spans="1:12" ht="25.5" hidden="1" x14ac:dyDescent="0.25">
      <c r="A682" s="111">
        <v>676</v>
      </c>
      <c r="B682" s="148" t="s">
        <v>79</v>
      </c>
      <c r="C682" s="116" t="s">
        <v>15</v>
      </c>
      <c r="D682" s="116">
        <v>1</v>
      </c>
      <c r="E682" s="151" t="s">
        <v>1118</v>
      </c>
      <c r="F682" s="439">
        <v>40547</v>
      </c>
      <c r="G682" s="136">
        <v>6250000</v>
      </c>
      <c r="H682" s="215">
        <v>0</v>
      </c>
      <c r="I682" s="116" t="s">
        <v>24</v>
      </c>
      <c r="J682" s="116" t="s">
        <v>52</v>
      </c>
      <c r="K682" s="116" t="s">
        <v>1119</v>
      </c>
      <c r="L682" s="454"/>
    </row>
    <row r="683" spans="1:12" ht="25.5" hidden="1" x14ac:dyDescent="0.25">
      <c r="A683" s="111">
        <v>677</v>
      </c>
      <c r="B683" s="148" t="s">
        <v>1120</v>
      </c>
      <c r="C683" s="116" t="s">
        <v>15</v>
      </c>
      <c r="D683" s="116">
        <v>1</v>
      </c>
      <c r="E683" s="151" t="s">
        <v>1121</v>
      </c>
      <c r="F683" s="116" t="s">
        <v>1122</v>
      </c>
      <c r="G683" s="136">
        <v>3294850</v>
      </c>
      <c r="H683" s="215">
        <v>0</v>
      </c>
      <c r="I683" s="116" t="s">
        <v>24</v>
      </c>
      <c r="J683" s="116" t="s">
        <v>52</v>
      </c>
      <c r="K683" s="116" t="s">
        <v>1119</v>
      </c>
      <c r="L683" s="454"/>
    </row>
    <row r="684" spans="1:12" ht="25.5" hidden="1" x14ac:dyDescent="0.25">
      <c r="A684" s="111">
        <v>678</v>
      </c>
      <c r="B684" s="148" t="s">
        <v>1123</v>
      </c>
      <c r="C684" s="116" t="s">
        <v>15</v>
      </c>
      <c r="D684" s="116">
        <v>1</v>
      </c>
      <c r="E684" s="151" t="s">
        <v>1124</v>
      </c>
      <c r="F684" s="439">
        <v>39546</v>
      </c>
      <c r="G684" s="136">
        <v>5510000</v>
      </c>
      <c r="H684" s="215">
        <v>0</v>
      </c>
      <c r="I684" s="116" t="s">
        <v>24</v>
      </c>
      <c r="J684" s="116" t="s">
        <v>18</v>
      </c>
      <c r="K684" s="116" t="s">
        <v>1119</v>
      </c>
      <c r="L684" s="454"/>
    </row>
    <row r="685" spans="1:12" ht="25.5" hidden="1" x14ac:dyDescent="0.25">
      <c r="A685" s="111">
        <v>679</v>
      </c>
      <c r="B685" s="148" t="s">
        <v>1120</v>
      </c>
      <c r="C685" s="116" t="s">
        <v>15</v>
      </c>
      <c r="D685" s="116">
        <v>1</v>
      </c>
      <c r="E685" s="151" t="s">
        <v>1125</v>
      </c>
      <c r="F685" s="116" t="s">
        <v>1122</v>
      </c>
      <c r="G685" s="136">
        <v>3294850</v>
      </c>
      <c r="H685" s="215">
        <v>0</v>
      </c>
      <c r="I685" s="116" t="s">
        <v>24</v>
      </c>
      <c r="J685" s="116" t="s">
        <v>52</v>
      </c>
      <c r="K685" s="116" t="s">
        <v>1119</v>
      </c>
      <c r="L685" s="454"/>
    </row>
    <row r="686" spans="1:12" ht="25.5" hidden="1" x14ac:dyDescent="0.25">
      <c r="A686" s="111">
        <v>680</v>
      </c>
      <c r="B686" s="148" t="s">
        <v>1126</v>
      </c>
      <c r="C686" s="116" t="s">
        <v>15</v>
      </c>
      <c r="D686" s="116">
        <v>1</v>
      </c>
      <c r="E686" s="151" t="s">
        <v>1127</v>
      </c>
      <c r="F686" s="439">
        <v>39546</v>
      </c>
      <c r="G686" s="136">
        <v>2390000</v>
      </c>
      <c r="H686" s="215">
        <v>0</v>
      </c>
      <c r="I686" s="116" t="s">
        <v>24</v>
      </c>
      <c r="J686" s="116" t="s">
        <v>18</v>
      </c>
      <c r="K686" s="116" t="s">
        <v>1119</v>
      </c>
      <c r="L686" s="454"/>
    </row>
    <row r="687" spans="1:12" ht="25.5" hidden="1" x14ac:dyDescent="0.25">
      <c r="A687" s="111">
        <v>681</v>
      </c>
      <c r="B687" s="148" t="s">
        <v>1128</v>
      </c>
      <c r="C687" s="116" t="s">
        <v>15</v>
      </c>
      <c r="D687" s="116">
        <v>1</v>
      </c>
      <c r="E687" s="151" t="s">
        <v>1129</v>
      </c>
      <c r="F687" s="116" t="s">
        <v>1130</v>
      </c>
      <c r="G687" s="136">
        <v>7920000</v>
      </c>
      <c r="H687" s="215">
        <v>0</v>
      </c>
      <c r="I687" s="116" t="s">
        <v>24</v>
      </c>
      <c r="J687" s="116" t="s">
        <v>52</v>
      </c>
      <c r="K687" s="116" t="s">
        <v>1119</v>
      </c>
      <c r="L687" s="454"/>
    </row>
    <row r="688" spans="1:12" ht="25.5" hidden="1" x14ac:dyDescent="0.25">
      <c r="A688" s="111">
        <v>682</v>
      </c>
      <c r="B688" s="148" t="s">
        <v>1131</v>
      </c>
      <c r="C688" s="116" t="s">
        <v>15</v>
      </c>
      <c r="D688" s="116">
        <v>1</v>
      </c>
      <c r="E688" s="151" t="s">
        <v>1132</v>
      </c>
      <c r="F688" s="439">
        <v>40553</v>
      </c>
      <c r="G688" s="136">
        <v>992143</v>
      </c>
      <c r="H688" s="215">
        <v>0</v>
      </c>
      <c r="I688" s="116" t="s">
        <v>1133</v>
      </c>
      <c r="J688" s="116" t="s">
        <v>52</v>
      </c>
      <c r="K688" s="116" t="s">
        <v>1119</v>
      </c>
      <c r="L688" s="454"/>
    </row>
    <row r="689" spans="1:12" ht="25.5" hidden="1" x14ac:dyDescent="0.25">
      <c r="A689" s="111">
        <v>683</v>
      </c>
      <c r="B689" s="148" t="s">
        <v>1134</v>
      </c>
      <c r="C689" s="116" t="s">
        <v>15</v>
      </c>
      <c r="D689" s="116">
        <v>1</v>
      </c>
      <c r="E689" s="151" t="s">
        <v>1135</v>
      </c>
      <c r="F689" s="439">
        <v>40553</v>
      </c>
      <c r="G689" s="136">
        <v>4152143</v>
      </c>
      <c r="H689" s="215">
        <v>0</v>
      </c>
      <c r="I689" s="116" t="s">
        <v>24</v>
      </c>
      <c r="J689" s="116" t="s">
        <v>18</v>
      </c>
      <c r="K689" s="116" t="s">
        <v>1119</v>
      </c>
      <c r="L689" s="454"/>
    </row>
    <row r="690" spans="1:12" ht="25.5" hidden="1" x14ac:dyDescent="0.25">
      <c r="A690" s="111">
        <v>684</v>
      </c>
      <c r="B690" s="148" t="s">
        <v>945</v>
      </c>
      <c r="C690" s="116" t="s">
        <v>15</v>
      </c>
      <c r="D690" s="116">
        <v>1</v>
      </c>
      <c r="E690" s="151" t="s">
        <v>1136</v>
      </c>
      <c r="F690" s="116" t="s">
        <v>1137</v>
      </c>
      <c r="G690" s="136">
        <v>14643433</v>
      </c>
      <c r="H690" s="215">
        <v>0</v>
      </c>
      <c r="I690" s="116" t="s">
        <v>24</v>
      </c>
      <c r="J690" s="116" t="s">
        <v>52</v>
      </c>
      <c r="K690" s="116" t="s">
        <v>1119</v>
      </c>
      <c r="L690" s="454"/>
    </row>
    <row r="691" spans="1:12" ht="25.5" hidden="1" x14ac:dyDescent="0.25">
      <c r="A691" s="111">
        <v>685</v>
      </c>
      <c r="B691" s="148" t="s">
        <v>1142</v>
      </c>
      <c r="C691" s="116" t="s">
        <v>15</v>
      </c>
      <c r="D691" s="116">
        <v>1</v>
      </c>
      <c r="E691" s="151" t="s">
        <v>1143</v>
      </c>
      <c r="F691" s="116" t="s">
        <v>1144</v>
      </c>
      <c r="G691" s="136">
        <v>12700000</v>
      </c>
      <c r="H691" s="215">
        <v>0</v>
      </c>
      <c r="I691" s="116" t="s">
        <v>24</v>
      </c>
      <c r="J691" s="116" t="s">
        <v>52</v>
      </c>
      <c r="K691" s="116" t="s">
        <v>1119</v>
      </c>
      <c r="L691" s="454"/>
    </row>
    <row r="692" spans="1:12" ht="25.5" hidden="1" x14ac:dyDescent="0.25">
      <c r="A692" s="111">
        <v>686</v>
      </c>
      <c r="B692" s="148" t="s">
        <v>1145</v>
      </c>
      <c r="C692" s="116" t="s">
        <v>15</v>
      </c>
      <c r="D692" s="116">
        <v>1</v>
      </c>
      <c r="E692" s="151" t="s">
        <v>1146</v>
      </c>
      <c r="F692" s="439">
        <v>40553</v>
      </c>
      <c r="G692" s="136">
        <v>1613809</v>
      </c>
      <c r="H692" s="215">
        <v>0</v>
      </c>
      <c r="I692" s="116" t="s">
        <v>24</v>
      </c>
      <c r="J692" s="116" t="s">
        <v>52</v>
      </c>
      <c r="K692" s="116" t="s">
        <v>1119</v>
      </c>
      <c r="L692" s="454"/>
    </row>
    <row r="693" spans="1:12" ht="25.5" hidden="1" x14ac:dyDescent="0.25">
      <c r="A693" s="111">
        <v>687</v>
      </c>
      <c r="B693" s="148" t="s">
        <v>1147</v>
      </c>
      <c r="C693" s="116" t="s">
        <v>15</v>
      </c>
      <c r="D693" s="116">
        <v>1</v>
      </c>
      <c r="E693" s="151" t="s">
        <v>1148</v>
      </c>
      <c r="F693" s="116" t="s">
        <v>1149</v>
      </c>
      <c r="G693" s="136">
        <v>12202552</v>
      </c>
      <c r="H693" s="215">
        <v>0</v>
      </c>
      <c r="I693" s="116" t="s">
        <v>1150</v>
      </c>
      <c r="J693" s="116" t="s">
        <v>18</v>
      </c>
      <c r="K693" s="116" t="s">
        <v>1119</v>
      </c>
      <c r="L693" s="454"/>
    </row>
    <row r="694" spans="1:12" ht="25.5" hidden="1" x14ac:dyDescent="0.25">
      <c r="A694" s="111">
        <v>688</v>
      </c>
      <c r="B694" s="148" t="s">
        <v>1151</v>
      </c>
      <c r="C694" s="116" t="s">
        <v>15</v>
      </c>
      <c r="D694" s="116">
        <v>1</v>
      </c>
      <c r="E694" s="151" t="s">
        <v>1152</v>
      </c>
      <c r="F694" s="439">
        <v>39546</v>
      </c>
      <c r="G694" s="136">
        <v>495000</v>
      </c>
      <c r="H694" s="215">
        <v>0</v>
      </c>
      <c r="I694" s="116" t="s">
        <v>24</v>
      </c>
      <c r="J694" s="116" t="s">
        <v>52</v>
      </c>
      <c r="K694" s="116" t="s">
        <v>1119</v>
      </c>
      <c r="L694" s="454"/>
    </row>
    <row r="695" spans="1:12" ht="25.5" hidden="1" x14ac:dyDescent="0.25">
      <c r="A695" s="111">
        <v>689</v>
      </c>
      <c r="B695" s="148" t="s">
        <v>1153</v>
      </c>
      <c r="C695" s="116" t="s">
        <v>15</v>
      </c>
      <c r="D695" s="116">
        <v>1</v>
      </c>
      <c r="E695" s="151" t="s">
        <v>1154</v>
      </c>
      <c r="F695" s="439">
        <v>40553</v>
      </c>
      <c r="G695" s="136">
        <v>1503809</v>
      </c>
      <c r="H695" s="215">
        <v>0</v>
      </c>
      <c r="I695" s="116" t="s">
        <v>24</v>
      </c>
      <c r="J695" s="116" t="s">
        <v>52</v>
      </c>
      <c r="K695" s="116" t="s">
        <v>1119</v>
      </c>
      <c r="L695" s="454"/>
    </row>
    <row r="696" spans="1:12" ht="25.5" hidden="1" x14ac:dyDescent="0.25">
      <c r="A696" s="111">
        <v>690</v>
      </c>
      <c r="B696" s="148" t="s">
        <v>1151</v>
      </c>
      <c r="C696" s="116" t="s">
        <v>15</v>
      </c>
      <c r="D696" s="116">
        <v>1</v>
      </c>
      <c r="E696" s="151" t="s">
        <v>1155</v>
      </c>
      <c r="F696" s="439">
        <v>39546</v>
      </c>
      <c r="G696" s="136">
        <v>495000</v>
      </c>
      <c r="H696" s="215">
        <v>0</v>
      </c>
      <c r="I696" s="116" t="s">
        <v>1156</v>
      </c>
      <c r="J696" s="116" t="s">
        <v>52</v>
      </c>
      <c r="K696" s="116" t="s">
        <v>1119</v>
      </c>
      <c r="L696" s="454"/>
    </row>
    <row r="697" spans="1:12" ht="25.5" hidden="1" x14ac:dyDescent="0.25">
      <c r="A697" s="111">
        <v>691</v>
      </c>
      <c r="B697" s="148" t="s">
        <v>1151</v>
      </c>
      <c r="C697" s="116" t="s">
        <v>15</v>
      </c>
      <c r="D697" s="116">
        <v>1</v>
      </c>
      <c r="E697" s="151" t="s">
        <v>1157</v>
      </c>
      <c r="F697" s="439">
        <v>39546</v>
      </c>
      <c r="G697" s="136">
        <v>495000</v>
      </c>
      <c r="H697" s="215">
        <v>0</v>
      </c>
      <c r="I697" s="116" t="s">
        <v>1156</v>
      </c>
      <c r="J697" s="116" t="s">
        <v>52</v>
      </c>
      <c r="K697" s="116" t="s">
        <v>1119</v>
      </c>
      <c r="L697" s="454"/>
    </row>
    <row r="698" spans="1:12" ht="25.5" hidden="1" x14ac:dyDescent="0.25">
      <c r="A698" s="111">
        <v>692</v>
      </c>
      <c r="B698" s="148" t="s">
        <v>1151</v>
      </c>
      <c r="C698" s="116" t="s">
        <v>15</v>
      </c>
      <c r="D698" s="116">
        <v>1</v>
      </c>
      <c r="E698" s="151" t="s">
        <v>1158</v>
      </c>
      <c r="F698" s="439">
        <v>39546</v>
      </c>
      <c r="G698" s="136">
        <v>495000</v>
      </c>
      <c r="H698" s="215">
        <v>0</v>
      </c>
      <c r="I698" s="116" t="s">
        <v>1156</v>
      </c>
      <c r="J698" s="116" t="s">
        <v>52</v>
      </c>
      <c r="K698" s="116" t="s">
        <v>1119</v>
      </c>
      <c r="L698" s="454"/>
    </row>
    <row r="699" spans="1:12" ht="25.5" hidden="1" x14ac:dyDescent="0.25">
      <c r="A699" s="111">
        <v>693</v>
      </c>
      <c r="B699" s="148" t="s">
        <v>1151</v>
      </c>
      <c r="C699" s="116" t="s">
        <v>15</v>
      </c>
      <c r="D699" s="116">
        <v>1</v>
      </c>
      <c r="E699" s="151" t="s">
        <v>1159</v>
      </c>
      <c r="F699" s="439">
        <v>39546</v>
      </c>
      <c r="G699" s="136">
        <v>495000</v>
      </c>
      <c r="H699" s="215">
        <v>0</v>
      </c>
      <c r="I699" s="116" t="s">
        <v>1156</v>
      </c>
      <c r="J699" s="116" t="s">
        <v>52</v>
      </c>
      <c r="K699" s="116" t="s">
        <v>1119</v>
      </c>
      <c r="L699" s="454"/>
    </row>
    <row r="700" spans="1:12" ht="25.5" hidden="1" x14ac:dyDescent="0.25">
      <c r="A700" s="111">
        <v>694</v>
      </c>
      <c r="B700" s="148" t="s">
        <v>1160</v>
      </c>
      <c r="C700" s="116" t="s">
        <v>15</v>
      </c>
      <c r="D700" s="116">
        <v>1</v>
      </c>
      <c r="E700" s="151" t="s">
        <v>1161</v>
      </c>
      <c r="F700" s="116" t="s">
        <v>1162</v>
      </c>
      <c r="G700" s="136">
        <v>6083893</v>
      </c>
      <c r="H700" s="215">
        <v>0</v>
      </c>
      <c r="I700" s="116" t="s">
        <v>24</v>
      </c>
      <c r="J700" s="116" t="s">
        <v>52</v>
      </c>
      <c r="K700" s="116" t="s">
        <v>1119</v>
      </c>
      <c r="L700" s="454"/>
    </row>
    <row r="701" spans="1:12" ht="25.5" hidden="1" x14ac:dyDescent="0.25">
      <c r="A701" s="111">
        <v>695</v>
      </c>
      <c r="B701" s="148" t="s">
        <v>1163</v>
      </c>
      <c r="C701" s="116" t="s">
        <v>15</v>
      </c>
      <c r="D701" s="116">
        <v>1</v>
      </c>
      <c r="E701" s="151" t="s">
        <v>1164</v>
      </c>
      <c r="F701" s="439">
        <v>39546</v>
      </c>
      <c r="G701" s="136">
        <v>1670000</v>
      </c>
      <c r="H701" s="215">
        <v>0</v>
      </c>
      <c r="I701" s="116" t="s">
        <v>1133</v>
      </c>
      <c r="J701" s="116" t="s">
        <v>52</v>
      </c>
      <c r="K701" s="116" t="s">
        <v>1119</v>
      </c>
      <c r="L701" s="454"/>
    </row>
    <row r="702" spans="1:12" ht="25.5" hidden="1" x14ac:dyDescent="0.25">
      <c r="A702" s="111">
        <v>696</v>
      </c>
      <c r="B702" s="148" t="s">
        <v>626</v>
      </c>
      <c r="C702" s="116" t="s">
        <v>15</v>
      </c>
      <c r="D702" s="116">
        <v>1</v>
      </c>
      <c r="E702" s="151" t="s">
        <v>1165</v>
      </c>
      <c r="F702" s="439">
        <v>41949</v>
      </c>
      <c r="G702" s="136">
        <v>1500000</v>
      </c>
      <c r="H702" s="215">
        <v>0</v>
      </c>
      <c r="I702" s="116" t="s">
        <v>24</v>
      </c>
      <c r="J702" s="116" t="s">
        <v>52</v>
      </c>
      <c r="K702" s="116" t="s">
        <v>1119</v>
      </c>
      <c r="L702" s="454"/>
    </row>
    <row r="703" spans="1:12" ht="25.5" hidden="1" x14ac:dyDescent="0.25">
      <c r="A703" s="111">
        <v>697</v>
      </c>
      <c r="B703" s="148" t="s">
        <v>1166</v>
      </c>
      <c r="C703" s="116" t="s">
        <v>15</v>
      </c>
      <c r="D703" s="116">
        <v>1</v>
      </c>
      <c r="E703" s="151" t="s">
        <v>1167</v>
      </c>
      <c r="F703" s="439">
        <v>41923</v>
      </c>
      <c r="G703" s="136">
        <v>24500000</v>
      </c>
      <c r="H703" s="215">
        <v>0</v>
      </c>
      <c r="I703" s="116" t="s">
        <v>24</v>
      </c>
      <c r="J703" s="116" t="s">
        <v>52</v>
      </c>
      <c r="K703" s="116" t="s">
        <v>1119</v>
      </c>
      <c r="L703" s="454"/>
    </row>
    <row r="704" spans="1:12" ht="25.5" hidden="1" x14ac:dyDescent="0.25">
      <c r="A704" s="111">
        <v>698</v>
      </c>
      <c r="B704" s="124" t="s">
        <v>61</v>
      </c>
      <c r="C704" s="116" t="s">
        <v>15</v>
      </c>
      <c r="D704" s="116">
        <v>1</v>
      </c>
      <c r="E704" s="131" t="s">
        <v>1168</v>
      </c>
      <c r="F704" s="116" t="s">
        <v>1169</v>
      </c>
      <c r="G704" s="136">
        <v>13370000</v>
      </c>
      <c r="H704" s="215">
        <v>0</v>
      </c>
      <c r="I704" s="116" t="s">
        <v>24</v>
      </c>
      <c r="J704" s="116" t="s">
        <v>52</v>
      </c>
      <c r="K704" s="116" t="s">
        <v>1119</v>
      </c>
      <c r="L704" s="454"/>
    </row>
    <row r="705" spans="1:12" ht="25.5" hidden="1" x14ac:dyDescent="0.25">
      <c r="A705" s="111">
        <v>699</v>
      </c>
      <c r="B705" s="124" t="s">
        <v>1172</v>
      </c>
      <c r="C705" s="116" t="s">
        <v>15</v>
      </c>
      <c r="D705" s="116">
        <v>1</v>
      </c>
      <c r="E705" s="131" t="s">
        <v>1173</v>
      </c>
      <c r="F705" s="153" t="s">
        <v>1174</v>
      </c>
      <c r="G705" s="287">
        <v>13216000</v>
      </c>
      <c r="H705" s="215">
        <v>0</v>
      </c>
      <c r="I705" s="153" t="s">
        <v>24</v>
      </c>
      <c r="J705" s="116" t="s">
        <v>52</v>
      </c>
      <c r="K705" s="116" t="s">
        <v>1119</v>
      </c>
      <c r="L705" s="454"/>
    </row>
    <row r="706" spans="1:12" ht="25.5" hidden="1" x14ac:dyDescent="0.25">
      <c r="A706" s="111">
        <v>700</v>
      </c>
      <c r="B706" s="124" t="s">
        <v>1175</v>
      </c>
      <c r="C706" s="116" t="s">
        <v>15</v>
      </c>
      <c r="D706" s="116">
        <v>1</v>
      </c>
      <c r="E706" s="131" t="s">
        <v>1048</v>
      </c>
      <c r="F706" s="153"/>
      <c r="G706" s="287"/>
      <c r="H706" s="215"/>
      <c r="I706" s="153" t="s">
        <v>24</v>
      </c>
      <c r="J706" s="116" t="s">
        <v>18</v>
      </c>
      <c r="K706" s="116" t="s">
        <v>1119</v>
      </c>
      <c r="L706" s="454"/>
    </row>
    <row r="707" spans="1:12" hidden="1" x14ac:dyDescent="0.25">
      <c r="A707" s="111">
        <v>701</v>
      </c>
      <c r="B707" s="148" t="s">
        <v>795</v>
      </c>
      <c r="C707" s="116" t="s">
        <v>15</v>
      </c>
      <c r="D707" s="116">
        <v>1</v>
      </c>
      <c r="E707" s="151" t="s">
        <v>1177</v>
      </c>
      <c r="F707" s="439">
        <v>40309</v>
      </c>
      <c r="G707" s="136">
        <v>11000</v>
      </c>
      <c r="H707" s="215">
        <v>0</v>
      </c>
      <c r="I707" s="116" t="s">
        <v>1178</v>
      </c>
      <c r="J707" s="116" t="s">
        <v>52</v>
      </c>
      <c r="K707" s="116" t="s">
        <v>1179</v>
      </c>
      <c r="L707" s="454"/>
    </row>
    <row r="708" spans="1:12" hidden="1" x14ac:dyDescent="0.25">
      <c r="A708" s="111">
        <v>702</v>
      </c>
      <c r="B708" s="148" t="s">
        <v>801</v>
      </c>
      <c r="C708" s="116" t="s">
        <v>15</v>
      </c>
      <c r="D708" s="116">
        <v>1</v>
      </c>
      <c r="E708" s="151" t="s">
        <v>1180</v>
      </c>
      <c r="F708" s="439">
        <v>40457</v>
      </c>
      <c r="G708" s="136">
        <v>2100000</v>
      </c>
      <c r="H708" s="215">
        <v>0</v>
      </c>
      <c r="I708" s="116" t="s">
        <v>24</v>
      </c>
      <c r="J708" s="116" t="s">
        <v>52</v>
      </c>
      <c r="K708" s="116" t="s">
        <v>1179</v>
      </c>
      <c r="L708" s="454"/>
    </row>
    <row r="709" spans="1:12" hidden="1" x14ac:dyDescent="0.25">
      <c r="A709" s="111">
        <v>703</v>
      </c>
      <c r="B709" s="148" t="s">
        <v>1181</v>
      </c>
      <c r="C709" s="116" t="s">
        <v>15</v>
      </c>
      <c r="D709" s="116">
        <v>1</v>
      </c>
      <c r="E709" s="151" t="s">
        <v>1182</v>
      </c>
      <c r="F709" s="439">
        <v>40457</v>
      </c>
      <c r="G709" s="136">
        <v>590000</v>
      </c>
      <c r="H709" s="215">
        <v>0</v>
      </c>
      <c r="I709" s="116" t="s">
        <v>1183</v>
      </c>
      <c r="J709" s="116" t="s">
        <v>52</v>
      </c>
      <c r="K709" s="116" t="s">
        <v>1179</v>
      </c>
      <c r="L709" s="454"/>
    </row>
    <row r="710" spans="1:12" hidden="1" x14ac:dyDescent="0.25">
      <c r="A710" s="111">
        <v>704</v>
      </c>
      <c r="B710" s="148" t="s">
        <v>1184</v>
      </c>
      <c r="C710" s="116" t="s">
        <v>15</v>
      </c>
      <c r="D710" s="116">
        <v>1</v>
      </c>
      <c r="E710" s="151" t="s">
        <v>1185</v>
      </c>
      <c r="F710" s="439">
        <v>40457</v>
      </c>
      <c r="G710" s="136">
        <v>5630000</v>
      </c>
      <c r="H710" s="215">
        <v>0</v>
      </c>
      <c r="I710" s="116" t="s">
        <v>24</v>
      </c>
      <c r="J710" s="116" t="s">
        <v>52</v>
      </c>
      <c r="K710" s="116" t="s">
        <v>1179</v>
      </c>
      <c r="L710" s="454"/>
    </row>
    <row r="711" spans="1:12" hidden="1" x14ac:dyDescent="0.25">
      <c r="A711" s="111">
        <v>705</v>
      </c>
      <c r="B711" s="148" t="s">
        <v>317</v>
      </c>
      <c r="C711" s="116" t="s">
        <v>15</v>
      </c>
      <c r="D711" s="116">
        <v>1</v>
      </c>
      <c r="E711" s="151" t="s">
        <v>1188</v>
      </c>
      <c r="F711" s="439">
        <v>40457</v>
      </c>
      <c r="G711" s="136">
        <v>7132500</v>
      </c>
      <c r="H711" s="215">
        <v>0</v>
      </c>
      <c r="I711" s="116" t="s">
        <v>1133</v>
      </c>
      <c r="J711" s="116" t="s">
        <v>52</v>
      </c>
      <c r="K711" s="116" t="s">
        <v>1179</v>
      </c>
      <c r="L711" s="454"/>
    </row>
    <row r="712" spans="1:12" hidden="1" x14ac:dyDescent="0.25">
      <c r="A712" s="111">
        <v>706</v>
      </c>
      <c r="B712" s="148" t="s">
        <v>1191</v>
      </c>
      <c r="C712" s="116" t="s">
        <v>15</v>
      </c>
      <c r="D712" s="116">
        <v>1</v>
      </c>
      <c r="E712" s="151" t="s">
        <v>1192</v>
      </c>
      <c r="F712" s="439">
        <v>40457</v>
      </c>
      <c r="G712" s="136">
        <v>2300000</v>
      </c>
      <c r="H712" s="215">
        <v>0</v>
      </c>
      <c r="I712" s="116" t="s">
        <v>24</v>
      </c>
      <c r="J712" s="116" t="s">
        <v>52</v>
      </c>
      <c r="K712" s="116" t="s">
        <v>1179</v>
      </c>
      <c r="L712" s="454"/>
    </row>
    <row r="713" spans="1:12" hidden="1" x14ac:dyDescent="0.25">
      <c r="A713" s="111">
        <v>707</v>
      </c>
      <c r="B713" s="148" t="s">
        <v>286</v>
      </c>
      <c r="C713" s="116" t="s">
        <v>15</v>
      </c>
      <c r="D713" s="116">
        <v>1</v>
      </c>
      <c r="E713" s="151" t="s">
        <v>1193</v>
      </c>
      <c r="F713" s="439" t="s">
        <v>1194</v>
      </c>
      <c r="G713" s="136">
        <v>7980000</v>
      </c>
      <c r="H713" s="215">
        <v>0</v>
      </c>
      <c r="I713" s="116" t="s">
        <v>24</v>
      </c>
      <c r="J713" s="116" t="s">
        <v>52</v>
      </c>
      <c r="K713" s="116" t="s">
        <v>1179</v>
      </c>
      <c r="L713" s="454"/>
    </row>
    <row r="714" spans="1:12" hidden="1" x14ac:dyDescent="0.25">
      <c r="A714" s="111">
        <v>708</v>
      </c>
      <c r="B714" s="148" t="s">
        <v>286</v>
      </c>
      <c r="C714" s="116" t="s">
        <v>15</v>
      </c>
      <c r="D714" s="116">
        <v>1</v>
      </c>
      <c r="E714" s="151" t="s">
        <v>1195</v>
      </c>
      <c r="F714" s="439" t="s">
        <v>1194</v>
      </c>
      <c r="G714" s="136">
        <v>7980000</v>
      </c>
      <c r="H714" s="215">
        <v>0</v>
      </c>
      <c r="I714" s="116" t="s">
        <v>24</v>
      </c>
      <c r="J714" s="116" t="s">
        <v>52</v>
      </c>
      <c r="K714" s="116" t="s">
        <v>1179</v>
      </c>
      <c r="L714" s="454"/>
    </row>
    <row r="715" spans="1:12" hidden="1" x14ac:dyDescent="0.25">
      <c r="A715" s="111">
        <v>709</v>
      </c>
      <c r="B715" s="148" t="s">
        <v>1196</v>
      </c>
      <c r="C715" s="116" t="s">
        <v>15</v>
      </c>
      <c r="D715" s="116">
        <v>1</v>
      </c>
      <c r="E715" s="151" t="s">
        <v>1048</v>
      </c>
      <c r="F715" s="439"/>
      <c r="G715" s="136"/>
      <c r="H715" s="215"/>
      <c r="I715" s="116" t="s">
        <v>24</v>
      </c>
      <c r="J715" s="116" t="s">
        <v>52</v>
      </c>
      <c r="K715" s="116" t="s">
        <v>1179</v>
      </c>
      <c r="L715" s="454"/>
    </row>
    <row r="716" spans="1:12" hidden="1" x14ac:dyDescent="0.25">
      <c r="A716" s="111">
        <v>710</v>
      </c>
      <c r="B716" s="148" t="s">
        <v>69</v>
      </c>
      <c r="C716" s="116" t="s">
        <v>15</v>
      </c>
      <c r="D716" s="116">
        <v>1</v>
      </c>
      <c r="E716" s="151" t="s">
        <v>1197</v>
      </c>
      <c r="F716" s="439" t="s">
        <v>1171</v>
      </c>
      <c r="G716" s="136">
        <v>14465000</v>
      </c>
      <c r="H716" s="215">
        <v>0</v>
      </c>
      <c r="I716" s="116" t="s">
        <v>24</v>
      </c>
      <c r="J716" s="116" t="s">
        <v>52</v>
      </c>
      <c r="K716" s="116" t="s">
        <v>1179</v>
      </c>
      <c r="L716" s="454"/>
    </row>
    <row r="717" spans="1:12" hidden="1" x14ac:dyDescent="0.25">
      <c r="A717" s="111">
        <v>711</v>
      </c>
      <c r="B717" s="148" t="s">
        <v>3122</v>
      </c>
      <c r="C717" s="116" t="s">
        <v>15</v>
      </c>
      <c r="D717" s="116">
        <v>1</v>
      </c>
      <c r="E717" s="151" t="s">
        <v>3123</v>
      </c>
      <c r="F717" s="439" t="s">
        <v>3124</v>
      </c>
      <c r="G717" s="136">
        <v>24127510</v>
      </c>
      <c r="H717" s="215">
        <v>0</v>
      </c>
      <c r="I717" s="116" t="s">
        <v>24</v>
      </c>
      <c r="J717" s="116" t="s">
        <v>18</v>
      </c>
      <c r="K717" s="116" t="s">
        <v>1179</v>
      </c>
      <c r="L717" s="454"/>
    </row>
    <row r="718" spans="1:12" ht="25.5" hidden="1" x14ac:dyDescent="0.25">
      <c r="A718" s="111">
        <v>712</v>
      </c>
      <c r="B718" s="218" t="s">
        <v>942</v>
      </c>
      <c r="C718" s="116" t="s">
        <v>15</v>
      </c>
      <c r="D718" s="116">
        <v>1</v>
      </c>
      <c r="E718" s="153" t="s">
        <v>1200</v>
      </c>
      <c r="F718" s="439" t="s">
        <v>1137</v>
      </c>
      <c r="G718" s="294">
        <v>15363602</v>
      </c>
      <c r="H718" s="215">
        <v>0</v>
      </c>
      <c r="I718" s="153" t="s">
        <v>24</v>
      </c>
      <c r="J718" s="153" t="s">
        <v>18</v>
      </c>
      <c r="K718" s="116" t="s">
        <v>1199</v>
      </c>
      <c r="L718" s="454"/>
    </row>
    <row r="719" spans="1:12" hidden="1" x14ac:dyDescent="0.25">
      <c r="A719" s="111">
        <v>713</v>
      </c>
      <c r="B719" s="218" t="s">
        <v>1201</v>
      </c>
      <c r="C719" s="116" t="s">
        <v>15</v>
      </c>
      <c r="D719" s="116">
        <v>1</v>
      </c>
      <c r="E719" s="153" t="s">
        <v>1202</v>
      </c>
      <c r="F719" s="439" t="s">
        <v>1203</v>
      </c>
      <c r="G719" s="294">
        <v>10600000</v>
      </c>
      <c r="H719" s="215">
        <v>0</v>
      </c>
      <c r="I719" s="153" t="s">
        <v>24</v>
      </c>
      <c r="J719" s="153" t="s">
        <v>52</v>
      </c>
      <c r="K719" s="116" t="s">
        <v>1199</v>
      </c>
      <c r="L719" s="454"/>
    </row>
    <row r="720" spans="1:12" hidden="1" x14ac:dyDescent="0.25">
      <c r="A720" s="111">
        <v>714</v>
      </c>
      <c r="B720" s="218" t="s">
        <v>1204</v>
      </c>
      <c r="C720" s="116" t="s">
        <v>15</v>
      </c>
      <c r="D720" s="116">
        <v>1</v>
      </c>
      <c r="E720" s="153" t="s">
        <v>1205</v>
      </c>
      <c r="F720" s="439" t="s">
        <v>1194</v>
      </c>
      <c r="G720" s="294">
        <v>9980000</v>
      </c>
      <c r="H720" s="215">
        <v>0</v>
      </c>
      <c r="I720" s="153" t="s">
        <v>24</v>
      </c>
      <c r="J720" s="153" t="s">
        <v>52</v>
      </c>
      <c r="K720" s="116" t="s">
        <v>1199</v>
      </c>
      <c r="L720" s="454"/>
    </row>
    <row r="721" spans="1:12" hidden="1" x14ac:dyDescent="0.25">
      <c r="A721" s="111">
        <v>715</v>
      </c>
      <c r="B721" s="218" t="s">
        <v>1009</v>
      </c>
      <c r="C721" s="116" t="s">
        <v>15</v>
      </c>
      <c r="D721" s="116">
        <v>1</v>
      </c>
      <c r="E721" s="153" t="s">
        <v>1208</v>
      </c>
      <c r="F721" s="439">
        <v>40334</v>
      </c>
      <c r="G721" s="294">
        <v>2000000</v>
      </c>
      <c r="H721" s="215">
        <v>0</v>
      </c>
      <c r="I721" s="153" t="s">
        <v>24</v>
      </c>
      <c r="J721" s="153" t="s">
        <v>52</v>
      </c>
      <c r="K721" s="116" t="s">
        <v>1199</v>
      </c>
      <c r="L721" s="454"/>
    </row>
    <row r="722" spans="1:12" hidden="1" x14ac:dyDescent="0.25">
      <c r="A722" s="111">
        <v>716</v>
      </c>
      <c r="B722" s="218" t="s">
        <v>1209</v>
      </c>
      <c r="C722" s="116" t="s">
        <v>15</v>
      </c>
      <c r="D722" s="116">
        <v>1</v>
      </c>
      <c r="E722" s="153" t="s">
        <v>1210</v>
      </c>
      <c r="F722" s="439" t="s">
        <v>1207</v>
      </c>
      <c r="G722" s="294">
        <v>369580</v>
      </c>
      <c r="H722" s="215">
        <v>0</v>
      </c>
      <c r="I722" s="153" t="s">
        <v>24</v>
      </c>
      <c r="J722" s="153" t="s">
        <v>52</v>
      </c>
      <c r="K722" s="116" t="s">
        <v>1199</v>
      </c>
      <c r="L722" s="454"/>
    </row>
    <row r="723" spans="1:12" hidden="1" x14ac:dyDescent="0.25">
      <c r="A723" s="111">
        <v>717</v>
      </c>
      <c r="B723" s="218" t="s">
        <v>191</v>
      </c>
      <c r="C723" s="116" t="s">
        <v>15</v>
      </c>
      <c r="D723" s="116">
        <v>1</v>
      </c>
      <c r="E723" s="153" t="s">
        <v>1211</v>
      </c>
      <c r="F723" s="439" t="s">
        <v>1212</v>
      </c>
      <c r="G723" s="294">
        <v>2744000</v>
      </c>
      <c r="H723" s="215">
        <v>0</v>
      </c>
      <c r="I723" s="153" t="s">
        <v>24</v>
      </c>
      <c r="J723" s="153" t="s">
        <v>52</v>
      </c>
      <c r="K723" s="116" t="s">
        <v>1199</v>
      </c>
      <c r="L723" s="454"/>
    </row>
    <row r="724" spans="1:12" hidden="1" x14ac:dyDescent="0.25">
      <c r="A724" s="111">
        <v>718</v>
      </c>
      <c r="B724" s="218" t="s">
        <v>1213</v>
      </c>
      <c r="C724" s="116" t="s">
        <v>15</v>
      </c>
      <c r="D724" s="116">
        <v>1</v>
      </c>
      <c r="E724" s="153" t="s">
        <v>1214</v>
      </c>
      <c r="F724" s="439">
        <v>40669</v>
      </c>
      <c r="G724" s="294">
        <v>705000</v>
      </c>
      <c r="H724" s="215">
        <v>0</v>
      </c>
      <c r="I724" s="153" t="s">
        <v>24</v>
      </c>
      <c r="J724" s="153" t="s">
        <v>18</v>
      </c>
      <c r="K724" s="116" t="s">
        <v>1199</v>
      </c>
      <c r="L724" s="454"/>
    </row>
    <row r="725" spans="1:12" hidden="1" x14ac:dyDescent="0.25">
      <c r="A725" s="111">
        <v>719</v>
      </c>
      <c r="B725" s="218" t="s">
        <v>1215</v>
      </c>
      <c r="C725" s="116" t="s">
        <v>15</v>
      </c>
      <c r="D725" s="116">
        <v>1</v>
      </c>
      <c r="E725" s="153" t="s">
        <v>1216</v>
      </c>
      <c r="F725" s="439" t="s">
        <v>1207</v>
      </c>
      <c r="G725" s="294">
        <v>8167710</v>
      </c>
      <c r="H725" s="215">
        <v>0</v>
      </c>
      <c r="I725" s="153" t="s">
        <v>24</v>
      </c>
      <c r="J725" s="153" t="s">
        <v>52</v>
      </c>
      <c r="K725" s="116" t="s">
        <v>1199</v>
      </c>
      <c r="L725" s="454"/>
    </row>
    <row r="726" spans="1:12" hidden="1" x14ac:dyDescent="0.25">
      <c r="A726" s="111">
        <v>720</v>
      </c>
      <c r="B726" s="218" t="s">
        <v>1218</v>
      </c>
      <c r="C726" s="116" t="s">
        <v>15</v>
      </c>
      <c r="D726" s="116">
        <v>1</v>
      </c>
      <c r="E726" s="153" t="s">
        <v>1219</v>
      </c>
      <c r="F726" s="439">
        <v>40334</v>
      </c>
      <c r="G726" s="294">
        <v>2300000</v>
      </c>
      <c r="H726" s="215">
        <v>0</v>
      </c>
      <c r="I726" s="153" t="s">
        <v>24</v>
      </c>
      <c r="J726" s="153" t="s">
        <v>52</v>
      </c>
      <c r="K726" s="116" t="s">
        <v>1199</v>
      </c>
      <c r="L726" s="454"/>
    </row>
    <row r="727" spans="1:12" hidden="1" x14ac:dyDescent="0.25">
      <c r="A727" s="111">
        <v>721</v>
      </c>
      <c r="B727" s="218" t="s">
        <v>1220</v>
      </c>
      <c r="C727" s="116" t="s">
        <v>15</v>
      </c>
      <c r="D727" s="116">
        <v>1</v>
      </c>
      <c r="E727" s="153" t="s">
        <v>1221</v>
      </c>
      <c r="F727" s="439" t="s">
        <v>1222</v>
      </c>
      <c r="G727" s="294">
        <v>0</v>
      </c>
      <c r="H727" s="215">
        <v>0</v>
      </c>
      <c r="I727" s="153" t="s">
        <v>24</v>
      </c>
      <c r="J727" s="153" t="s">
        <v>18</v>
      </c>
      <c r="K727" s="116" t="s">
        <v>1199</v>
      </c>
      <c r="L727" s="454"/>
    </row>
    <row r="728" spans="1:12" hidden="1" x14ac:dyDescent="0.25">
      <c r="A728" s="111">
        <v>722</v>
      </c>
      <c r="B728" s="218" t="s">
        <v>834</v>
      </c>
      <c r="C728" s="116" t="s">
        <v>15</v>
      </c>
      <c r="D728" s="116">
        <v>1</v>
      </c>
      <c r="E728" s="153" t="s">
        <v>1223</v>
      </c>
      <c r="F728" s="439" t="s">
        <v>1207</v>
      </c>
      <c r="G728" s="294">
        <v>535891</v>
      </c>
      <c r="H728" s="215">
        <v>0</v>
      </c>
      <c r="I728" s="153" t="s">
        <v>24</v>
      </c>
      <c r="J728" s="153" t="s">
        <v>52</v>
      </c>
      <c r="K728" s="116" t="s">
        <v>1199</v>
      </c>
      <c r="L728" s="454"/>
    </row>
    <row r="729" spans="1:12" hidden="1" x14ac:dyDescent="0.25">
      <c r="A729" s="111">
        <v>723</v>
      </c>
      <c r="B729" s="218" t="s">
        <v>834</v>
      </c>
      <c r="C729" s="116" t="s">
        <v>15</v>
      </c>
      <c r="D729" s="116">
        <v>1</v>
      </c>
      <c r="E729" s="153" t="s">
        <v>1224</v>
      </c>
      <c r="F729" s="439" t="s">
        <v>1225</v>
      </c>
      <c r="G729" s="294">
        <v>1157650</v>
      </c>
      <c r="H729" s="215">
        <v>0</v>
      </c>
      <c r="I729" s="153" t="s">
        <v>24</v>
      </c>
      <c r="J729" s="153" t="s">
        <v>52</v>
      </c>
      <c r="K729" s="116" t="s">
        <v>1199</v>
      </c>
      <c r="L729" s="454"/>
    </row>
    <row r="730" spans="1:12" hidden="1" x14ac:dyDescent="0.25">
      <c r="A730" s="111">
        <v>724</v>
      </c>
      <c r="B730" s="218" t="s">
        <v>1226</v>
      </c>
      <c r="C730" s="116" t="s">
        <v>15</v>
      </c>
      <c r="D730" s="116">
        <v>1</v>
      </c>
      <c r="E730" s="153" t="s">
        <v>1048</v>
      </c>
      <c r="F730" s="439"/>
      <c r="G730" s="294"/>
      <c r="H730" s="215"/>
      <c r="I730" s="153" t="s">
        <v>24</v>
      </c>
      <c r="J730" s="153" t="s">
        <v>52</v>
      </c>
      <c r="K730" s="116" t="s">
        <v>1199</v>
      </c>
      <c r="L730" s="454"/>
    </row>
    <row r="731" spans="1:12" hidden="1" x14ac:dyDescent="0.25">
      <c r="A731" s="111">
        <v>725</v>
      </c>
      <c r="B731" s="218" t="s">
        <v>1227</v>
      </c>
      <c r="C731" s="116" t="s">
        <v>15</v>
      </c>
      <c r="D731" s="116">
        <v>1</v>
      </c>
      <c r="E731" s="153" t="s">
        <v>1048</v>
      </c>
      <c r="F731" s="439"/>
      <c r="G731" s="294"/>
      <c r="H731" s="215"/>
      <c r="I731" s="153" t="s">
        <v>24</v>
      </c>
      <c r="J731" s="153" t="s">
        <v>52</v>
      </c>
      <c r="K731" s="116" t="s">
        <v>1199</v>
      </c>
      <c r="L731" s="454"/>
    </row>
    <row r="732" spans="1:12" hidden="1" x14ac:dyDescent="0.25">
      <c r="A732" s="111">
        <v>726</v>
      </c>
      <c r="B732" s="218" t="s">
        <v>1201</v>
      </c>
      <c r="C732" s="116" t="s">
        <v>15</v>
      </c>
      <c r="D732" s="116">
        <v>1</v>
      </c>
      <c r="E732" s="153" t="s">
        <v>3133</v>
      </c>
      <c r="F732" s="439" t="s">
        <v>1203</v>
      </c>
      <c r="G732" s="294">
        <v>10660000</v>
      </c>
      <c r="H732" s="215">
        <v>0</v>
      </c>
      <c r="I732" s="153" t="s">
        <v>24</v>
      </c>
      <c r="J732" s="153" t="s">
        <v>52</v>
      </c>
      <c r="K732" s="116" t="s">
        <v>1199</v>
      </c>
      <c r="L732" s="454"/>
    </row>
    <row r="733" spans="1:12" ht="25.5" hidden="1" x14ac:dyDescent="0.25">
      <c r="A733" s="111">
        <v>727</v>
      </c>
      <c r="B733" s="218" t="s">
        <v>3137</v>
      </c>
      <c r="C733" s="116" t="s">
        <v>15</v>
      </c>
      <c r="D733" s="116">
        <v>1</v>
      </c>
      <c r="E733" s="153" t="s">
        <v>3138</v>
      </c>
      <c r="F733" s="439" t="s">
        <v>3110</v>
      </c>
      <c r="G733" s="294">
        <v>14363370</v>
      </c>
      <c r="H733" s="215">
        <v>0</v>
      </c>
      <c r="I733" s="153" t="s">
        <v>3081</v>
      </c>
      <c r="J733" s="153" t="s">
        <v>18</v>
      </c>
      <c r="K733" s="116" t="s">
        <v>1199</v>
      </c>
      <c r="L733" s="454"/>
    </row>
    <row r="734" spans="1:12" hidden="1" x14ac:dyDescent="0.25">
      <c r="A734" s="111">
        <v>728</v>
      </c>
      <c r="B734" s="218" t="s">
        <v>3139</v>
      </c>
      <c r="C734" s="116" t="s">
        <v>15</v>
      </c>
      <c r="D734" s="116">
        <v>1</v>
      </c>
      <c r="E734" s="153" t="s">
        <v>3140</v>
      </c>
      <c r="F734" s="439">
        <v>40334</v>
      </c>
      <c r="G734" s="294">
        <v>295455</v>
      </c>
      <c r="H734" s="215">
        <v>0</v>
      </c>
      <c r="I734" s="153" t="s">
        <v>24</v>
      </c>
      <c r="J734" s="153" t="s">
        <v>18</v>
      </c>
      <c r="K734" s="116" t="s">
        <v>1199</v>
      </c>
      <c r="L734" s="454"/>
    </row>
    <row r="735" spans="1:12" hidden="1" x14ac:dyDescent="0.25">
      <c r="A735" s="111">
        <v>729</v>
      </c>
      <c r="B735" s="218" t="s">
        <v>3141</v>
      </c>
      <c r="C735" s="116" t="s">
        <v>15</v>
      </c>
      <c r="D735" s="116">
        <v>1</v>
      </c>
      <c r="E735" s="153" t="s">
        <v>3142</v>
      </c>
      <c r="F735" s="439">
        <v>40334</v>
      </c>
      <c r="G735" s="294">
        <v>580000</v>
      </c>
      <c r="H735" s="215">
        <v>0</v>
      </c>
      <c r="I735" s="153" t="s">
        <v>24</v>
      </c>
      <c r="J735" s="153" t="s">
        <v>18</v>
      </c>
      <c r="K735" s="116" t="s">
        <v>1199</v>
      </c>
      <c r="L735" s="454"/>
    </row>
    <row r="736" spans="1:12" hidden="1" x14ac:dyDescent="0.25">
      <c r="A736" s="111">
        <v>730</v>
      </c>
      <c r="B736" s="218" t="s">
        <v>1227</v>
      </c>
      <c r="C736" s="116" t="s">
        <v>15</v>
      </c>
      <c r="D736" s="116">
        <v>1</v>
      </c>
      <c r="E736" s="153" t="s">
        <v>3143</v>
      </c>
      <c r="F736" s="439" t="s">
        <v>3144</v>
      </c>
      <c r="G736" s="294">
        <v>14608000</v>
      </c>
      <c r="H736" s="215">
        <v>0</v>
      </c>
      <c r="I736" s="153" t="s">
        <v>24</v>
      </c>
      <c r="J736" s="153" t="s">
        <v>52</v>
      </c>
      <c r="K736" s="116" t="s">
        <v>1199</v>
      </c>
      <c r="L736" s="454"/>
    </row>
    <row r="737" spans="1:12" hidden="1" x14ac:dyDescent="0.25">
      <c r="A737" s="111">
        <v>731</v>
      </c>
      <c r="B737" s="148" t="s">
        <v>670</v>
      </c>
      <c r="C737" s="116" t="s">
        <v>15</v>
      </c>
      <c r="D737" s="116">
        <v>1</v>
      </c>
      <c r="E737" s="151" t="s">
        <v>1232</v>
      </c>
      <c r="F737" s="116" t="s">
        <v>1162</v>
      </c>
      <c r="G737" s="136">
        <v>2848264</v>
      </c>
      <c r="H737" s="215">
        <v>0</v>
      </c>
      <c r="I737" s="116" t="s">
        <v>24</v>
      </c>
      <c r="J737" s="116" t="s">
        <v>52</v>
      </c>
      <c r="K737" s="116" t="s">
        <v>1233</v>
      </c>
      <c r="L737" s="454"/>
    </row>
    <row r="738" spans="1:12" ht="25.5" hidden="1" x14ac:dyDescent="0.25">
      <c r="A738" s="111">
        <v>732</v>
      </c>
      <c r="B738" s="148" t="s">
        <v>65</v>
      </c>
      <c r="C738" s="116" t="s">
        <v>15</v>
      </c>
      <c r="D738" s="116">
        <v>1</v>
      </c>
      <c r="E738" s="151" t="s">
        <v>1234</v>
      </c>
      <c r="F738" s="439">
        <v>41892</v>
      </c>
      <c r="G738" s="136">
        <v>13959000</v>
      </c>
      <c r="H738" s="215">
        <v>0</v>
      </c>
      <c r="I738" s="116" t="s">
        <v>24</v>
      </c>
      <c r="J738" s="116" t="s">
        <v>52</v>
      </c>
      <c r="K738" s="116" t="s">
        <v>1233</v>
      </c>
      <c r="L738" s="454"/>
    </row>
    <row r="739" spans="1:12" ht="25.5" hidden="1" x14ac:dyDescent="0.25">
      <c r="A739" s="111">
        <v>733</v>
      </c>
      <c r="B739" s="148" t="s">
        <v>1235</v>
      </c>
      <c r="C739" s="116" t="s">
        <v>15</v>
      </c>
      <c r="D739" s="116">
        <v>1</v>
      </c>
      <c r="E739" s="151" t="s">
        <v>1236</v>
      </c>
      <c r="F739" s="116" t="s">
        <v>1237</v>
      </c>
      <c r="G739" s="136">
        <v>16941100</v>
      </c>
      <c r="H739" s="215">
        <v>0</v>
      </c>
      <c r="I739" s="116" t="s">
        <v>24</v>
      </c>
      <c r="J739" s="116" t="s">
        <v>52</v>
      </c>
      <c r="K739" s="116" t="s">
        <v>1233</v>
      </c>
      <c r="L739" s="454"/>
    </row>
    <row r="740" spans="1:12" ht="25.5" hidden="1" x14ac:dyDescent="0.25">
      <c r="A740" s="111">
        <v>734</v>
      </c>
      <c r="B740" s="148" t="s">
        <v>1238</v>
      </c>
      <c r="C740" s="116" t="s">
        <v>15</v>
      </c>
      <c r="D740" s="116">
        <v>1</v>
      </c>
      <c r="E740" s="151" t="s">
        <v>1239</v>
      </c>
      <c r="F740" s="166" t="s">
        <v>1240</v>
      </c>
      <c r="G740" s="136">
        <v>10560000</v>
      </c>
      <c r="H740" s="215">
        <v>0</v>
      </c>
      <c r="I740" s="116" t="s">
        <v>24</v>
      </c>
      <c r="J740" s="116" t="s">
        <v>52</v>
      </c>
      <c r="K740" s="116" t="s">
        <v>1233</v>
      </c>
      <c r="L740" s="454"/>
    </row>
    <row r="741" spans="1:12" hidden="1" x14ac:dyDescent="0.25">
      <c r="A741" s="111">
        <v>735</v>
      </c>
      <c r="B741" s="148" t="s">
        <v>1241</v>
      </c>
      <c r="C741" s="116" t="s">
        <v>15</v>
      </c>
      <c r="D741" s="116">
        <v>1</v>
      </c>
      <c r="E741" s="151" t="s">
        <v>1242</v>
      </c>
      <c r="F741" s="439">
        <v>40888</v>
      </c>
      <c r="G741" s="136">
        <v>232000</v>
      </c>
      <c r="H741" s="215">
        <v>0</v>
      </c>
      <c r="I741" s="116" t="s">
        <v>24</v>
      </c>
      <c r="J741" s="116" t="s">
        <v>52</v>
      </c>
      <c r="K741" s="116" t="s">
        <v>1233</v>
      </c>
      <c r="L741" s="454"/>
    </row>
    <row r="742" spans="1:12" hidden="1" x14ac:dyDescent="0.25">
      <c r="A742" s="111">
        <v>736</v>
      </c>
      <c r="B742" s="148" t="s">
        <v>1241</v>
      </c>
      <c r="C742" s="116" t="s">
        <v>15</v>
      </c>
      <c r="D742" s="116">
        <v>1</v>
      </c>
      <c r="E742" s="151" t="s">
        <v>1243</v>
      </c>
      <c r="F742" s="439">
        <v>40888</v>
      </c>
      <c r="G742" s="136">
        <v>232000</v>
      </c>
      <c r="H742" s="215">
        <v>0</v>
      </c>
      <c r="I742" s="116" t="s">
        <v>24</v>
      </c>
      <c r="J742" s="116" t="s">
        <v>52</v>
      </c>
      <c r="K742" s="116" t="s">
        <v>1233</v>
      </c>
      <c r="L742" s="454"/>
    </row>
    <row r="743" spans="1:12" hidden="1" x14ac:dyDescent="0.25">
      <c r="A743" s="111">
        <v>737</v>
      </c>
      <c r="B743" s="148" t="s">
        <v>1241</v>
      </c>
      <c r="C743" s="116" t="s">
        <v>15</v>
      </c>
      <c r="D743" s="116">
        <v>1</v>
      </c>
      <c r="E743" s="151" t="s">
        <v>1244</v>
      </c>
      <c r="F743" s="439">
        <v>40888</v>
      </c>
      <c r="G743" s="136">
        <v>232000</v>
      </c>
      <c r="H743" s="215">
        <v>0</v>
      </c>
      <c r="I743" s="116" t="s">
        <v>24</v>
      </c>
      <c r="J743" s="116" t="s">
        <v>52</v>
      </c>
      <c r="K743" s="116" t="s">
        <v>1233</v>
      </c>
      <c r="L743" s="454"/>
    </row>
    <row r="744" spans="1:12" hidden="1" x14ac:dyDescent="0.25">
      <c r="A744" s="111">
        <v>738</v>
      </c>
      <c r="B744" s="148" t="s">
        <v>1241</v>
      </c>
      <c r="C744" s="116" t="s">
        <v>15</v>
      </c>
      <c r="D744" s="116">
        <v>1</v>
      </c>
      <c r="E744" s="151" t="s">
        <v>1245</v>
      </c>
      <c r="F744" s="439">
        <v>40888</v>
      </c>
      <c r="G744" s="136">
        <v>232000</v>
      </c>
      <c r="H744" s="215">
        <v>0</v>
      </c>
      <c r="I744" s="116" t="s">
        <v>24</v>
      </c>
      <c r="J744" s="116" t="s">
        <v>52</v>
      </c>
      <c r="K744" s="116" t="s">
        <v>1233</v>
      </c>
      <c r="L744" s="454"/>
    </row>
    <row r="745" spans="1:12" hidden="1" x14ac:dyDescent="0.25">
      <c r="A745" s="111">
        <v>739</v>
      </c>
      <c r="B745" s="148" t="s">
        <v>1241</v>
      </c>
      <c r="C745" s="116" t="s">
        <v>15</v>
      </c>
      <c r="D745" s="116">
        <v>1</v>
      </c>
      <c r="E745" s="151" t="s">
        <v>1246</v>
      </c>
      <c r="F745" s="439">
        <v>40888</v>
      </c>
      <c r="G745" s="136">
        <v>232000</v>
      </c>
      <c r="H745" s="215">
        <v>0</v>
      </c>
      <c r="I745" s="116" t="s">
        <v>24</v>
      </c>
      <c r="J745" s="116" t="s">
        <v>52</v>
      </c>
      <c r="K745" s="116" t="s">
        <v>1233</v>
      </c>
      <c r="L745" s="454"/>
    </row>
    <row r="746" spans="1:12" hidden="1" x14ac:dyDescent="0.25">
      <c r="A746" s="111">
        <v>740</v>
      </c>
      <c r="B746" s="148" t="s">
        <v>1247</v>
      </c>
      <c r="C746" s="116" t="s">
        <v>15</v>
      </c>
      <c r="D746" s="116">
        <v>1</v>
      </c>
      <c r="E746" s="151" t="s">
        <v>1248</v>
      </c>
      <c r="F746" s="116" t="s">
        <v>1249</v>
      </c>
      <c r="G746" s="136">
        <v>2567524</v>
      </c>
      <c r="H746" s="215">
        <v>0</v>
      </c>
      <c r="I746" s="116" t="s">
        <v>24</v>
      </c>
      <c r="J746" s="116" t="s">
        <v>52</v>
      </c>
      <c r="K746" s="116" t="s">
        <v>1233</v>
      </c>
      <c r="L746" s="454"/>
    </row>
    <row r="747" spans="1:12" hidden="1" x14ac:dyDescent="0.25">
      <c r="A747" s="111">
        <v>741</v>
      </c>
      <c r="B747" s="148" t="s">
        <v>959</v>
      </c>
      <c r="C747" s="116" t="s">
        <v>15</v>
      </c>
      <c r="D747" s="116">
        <v>1</v>
      </c>
      <c r="E747" s="151" t="s">
        <v>1250</v>
      </c>
      <c r="F747" s="439">
        <v>39636</v>
      </c>
      <c r="G747" s="136">
        <v>495000</v>
      </c>
      <c r="H747" s="215">
        <v>0</v>
      </c>
      <c r="I747" s="116" t="s">
        <v>24</v>
      </c>
      <c r="J747" s="116" t="s">
        <v>18</v>
      </c>
      <c r="K747" s="116" t="s">
        <v>1233</v>
      </c>
      <c r="L747" s="454"/>
    </row>
    <row r="748" spans="1:12" hidden="1" x14ac:dyDescent="0.25">
      <c r="A748" s="111">
        <v>742</v>
      </c>
      <c r="B748" s="148" t="s">
        <v>947</v>
      </c>
      <c r="C748" s="116" t="s">
        <v>15</v>
      </c>
      <c r="D748" s="116">
        <v>1</v>
      </c>
      <c r="E748" s="151" t="s">
        <v>1251</v>
      </c>
      <c r="F748" s="439">
        <v>40695</v>
      </c>
      <c r="G748" s="136">
        <v>1700000</v>
      </c>
      <c r="H748" s="215">
        <v>0</v>
      </c>
      <c r="I748" s="116" t="s">
        <v>24</v>
      </c>
      <c r="J748" s="116" t="s">
        <v>52</v>
      </c>
      <c r="K748" s="116" t="s">
        <v>1233</v>
      </c>
      <c r="L748" s="454"/>
    </row>
    <row r="749" spans="1:12" ht="25.5" hidden="1" x14ac:dyDescent="0.25">
      <c r="A749" s="111">
        <v>743</v>
      </c>
      <c r="B749" s="148" t="s">
        <v>1252</v>
      </c>
      <c r="C749" s="116" t="s">
        <v>15</v>
      </c>
      <c r="D749" s="116">
        <v>1</v>
      </c>
      <c r="E749" s="151" t="s">
        <v>1253</v>
      </c>
      <c r="F749" s="116" t="s">
        <v>1254</v>
      </c>
      <c r="G749" s="136">
        <v>2585000</v>
      </c>
      <c r="H749" s="215">
        <v>0</v>
      </c>
      <c r="I749" s="116" t="s">
        <v>24</v>
      </c>
      <c r="J749" s="116" t="s">
        <v>52</v>
      </c>
      <c r="K749" s="116" t="s">
        <v>1233</v>
      </c>
      <c r="L749" s="454"/>
    </row>
    <row r="750" spans="1:12" hidden="1" x14ac:dyDescent="0.25">
      <c r="A750" s="111">
        <v>744</v>
      </c>
      <c r="B750" s="148" t="s">
        <v>1255</v>
      </c>
      <c r="C750" s="116" t="s">
        <v>15</v>
      </c>
      <c r="D750" s="116">
        <v>1</v>
      </c>
      <c r="E750" s="151" t="s">
        <v>1256</v>
      </c>
      <c r="F750" s="116" t="s">
        <v>1257</v>
      </c>
      <c r="G750" s="136">
        <v>658000</v>
      </c>
      <c r="H750" s="215">
        <v>0</v>
      </c>
      <c r="I750" s="116" t="s">
        <v>24</v>
      </c>
      <c r="J750" s="116" t="s">
        <v>18</v>
      </c>
      <c r="K750" s="116" t="s">
        <v>1233</v>
      </c>
      <c r="L750" s="454"/>
    </row>
    <row r="751" spans="1:12" hidden="1" x14ac:dyDescent="0.25">
      <c r="A751" s="111">
        <v>745</v>
      </c>
      <c r="B751" s="148" t="s">
        <v>1258</v>
      </c>
      <c r="C751" s="116" t="s">
        <v>15</v>
      </c>
      <c r="D751" s="116">
        <v>1</v>
      </c>
      <c r="E751" s="151" t="s">
        <v>1259</v>
      </c>
      <c r="F751" s="439">
        <v>40695</v>
      </c>
      <c r="G751" s="136">
        <v>2890000</v>
      </c>
      <c r="H751" s="215">
        <v>0</v>
      </c>
      <c r="I751" s="116" t="s">
        <v>24</v>
      </c>
      <c r="J751" s="116" t="s">
        <v>52</v>
      </c>
      <c r="K751" s="116" t="s">
        <v>1233</v>
      </c>
      <c r="L751" s="454"/>
    </row>
    <row r="752" spans="1:12" hidden="1" x14ac:dyDescent="0.25">
      <c r="A752" s="111">
        <v>746</v>
      </c>
      <c r="B752" s="148" t="s">
        <v>1260</v>
      </c>
      <c r="C752" s="116" t="s">
        <v>15</v>
      </c>
      <c r="D752" s="116">
        <v>1</v>
      </c>
      <c r="E752" s="151" t="s">
        <v>1261</v>
      </c>
      <c r="F752" s="439">
        <v>40695</v>
      </c>
      <c r="G752" s="136">
        <v>28900000</v>
      </c>
      <c r="H752" s="215">
        <v>0</v>
      </c>
      <c r="I752" s="116" t="s">
        <v>24</v>
      </c>
      <c r="J752" s="116" t="s">
        <v>52</v>
      </c>
      <c r="K752" s="116" t="s">
        <v>1233</v>
      </c>
      <c r="L752" s="454"/>
    </row>
    <row r="753" spans="1:12" hidden="1" x14ac:dyDescent="0.25">
      <c r="A753" s="111">
        <v>747</v>
      </c>
      <c r="B753" s="148" t="s">
        <v>1262</v>
      </c>
      <c r="C753" s="116" t="s">
        <v>15</v>
      </c>
      <c r="D753" s="116">
        <v>1</v>
      </c>
      <c r="E753" s="151" t="s">
        <v>1263</v>
      </c>
      <c r="F753" s="439">
        <v>40695</v>
      </c>
      <c r="G753" s="136">
        <v>100000</v>
      </c>
      <c r="H753" s="215">
        <v>0</v>
      </c>
      <c r="I753" s="116" t="s">
        <v>24</v>
      </c>
      <c r="J753" s="116" t="s">
        <v>52</v>
      </c>
      <c r="K753" s="116" t="s">
        <v>1233</v>
      </c>
      <c r="L753" s="454"/>
    </row>
    <row r="754" spans="1:12" hidden="1" x14ac:dyDescent="0.25">
      <c r="A754" s="111">
        <v>748</v>
      </c>
      <c r="B754" s="148" t="s">
        <v>1264</v>
      </c>
      <c r="C754" s="116" t="s">
        <v>15</v>
      </c>
      <c r="D754" s="116">
        <v>1</v>
      </c>
      <c r="E754" s="151" t="s">
        <v>1265</v>
      </c>
      <c r="F754" s="116" t="s">
        <v>1266</v>
      </c>
      <c r="G754" s="136">
        <v>2500000</v>
      </c>
      <c r="H754" s="215">
        <v>0</v>
      </c>
      <c r="I754" s="116" t="s">
        <v>24</v>
      </c>
      <c r="J754" s="116" t="s">
        <v>52</v>
      </c>
      <c r="K754" s="116" t="s">
        <v>1233</v>
      </c>
      <c r="L754" s="454"/>
    </row>
    <row r="755" spans="1:12" hidden="1" x14ac:dyDescent="0.25">
      <c r="A755" s="111">
        <v>749</v>
      </c>
      <c r="B755" s="148" t="s">
        <v>582</v>
      </c>
      <c r="C755" s="116" t="s">
        <v>15</v>
      </c>
      <c r="D755" s="116">
        <v>1</v>
      </c>
      <c r="E755" s="151" t="s">
        <v>1267</v>
      </c>
      <c r="F755" s="116" t="s">
        <v>1257</v>
      </c>
      <c r="G755" s="136">
        <v>590000</v>
      </c>
      <c r="H755" s="215">
        <v>0</v>
      </c>
      <c r="I755" s="116" t="s">
        <v>24</v>
      </c>
      <c r="J755" s="116" t="s">
        <v>18</v>
      </c>
      <c r="K755" s="116" t="s">
        <v>1233</v>
      </c>
      <c r="L755" s="454"/>
    </row>
    <row r="756" spans="1:12" hidden="1" x14ac:dyDescent="0.25">
      <c r="A756" s="111">
        <v>750</v>
      </c>
      <c r="B756" s="488" t="s">
        <v>1268</v>
      </c>
      <c r="C756" s="116" t="s">
        <v>15</v>
      </c>
      <c r="D756" s="116">
        <v>1</v>
      </c>
      <c r="E756" s="116" t="s">
        <v>1269</v>
      </c>
      <c r="F756" s="116" t="s">
        <v>1270</v>
      </c>
      <c r="G756" s="136">
        <v>8008000</v>
      </c>
      <c r="H756" s="215">
        <v>0</v>
      </c>
      <c r="I756" s="116" t="s">
        <v>24</v>
      </c>
      <c r="J756" s="116" t="s">
        <v>52</v>
      </c>
      <c r="K756" s="116" t="s">
        <v>1233</v>
      </c>
      <c r="L756" s="454"/>
    </row>
    <row r="757" spans="1:12" hidden="1" x14ac:dyDescent="0.25">
      <c r="A757" s="111">
        <v>751</v>
      </c>
      <c r="B757" s="488" t="s">
        <v>1268</v>
      </c>
      <c r="C757" s="116" t="s">
        <v>15</v>
      </c>
      <c r="D757" s="116">
        <v>1</v>
      </c>
      <c r="E757" s="116" t="s">
        <v>1271</v>
      </c>
      <c r="F757" s="116" t="s">
        <v>1272</v>
      </c>
      <c r="G757" s="136">
        <v>7590000</v>
      </c>
      <c r="H757" s="215">
        <v>0</v>
      </c>
      <c r="I757" s="116" t="s">
        <v>24</v>
      </c>
      <c r="J757" s="116" t="s">
        <v>52</v>
      </c>
      <c r="K757" s="116" t="s">
        <v>1233</v>
      </c>
      <c r="L757" s="454"/>
    </row>
    <row r="758" spans="1:12" hidden="1" x14ac:dyDescent="0.25">
      <c r="A758" s="111">
        <v>752</v>
      </c>
      <c r="B758" s="124" t="s">
        <v>1160</v>
      </c>
      <c r="C758" s="116" t="s">
        <v>15</v>
      </c>
      <c r="D758" s="116">
        <v>1</v>
      </c>
      <c r="E758" s="131" t="s">
        <v>1273</v>
      </c>
      <c r="F758" s="153" t="s">
        <v>1162</v>
      </c>
      <c r="G758" s="287">
        <v>6083893</v>
      </c>
      <c r="H758" s="215">
        <v>0</v>
      </c>
      <c r="I758" s="153" t="s">
        <v>24</v>
      </c>
      <c r="J758" s="116" t="s">
        <v>52</v>
      </c>
      <c r="K758" s="116" t="s">
        <v>1233</v>
      </c>
      <c r="L758" s="454"/>
    </row>
    <row r="759" spans="1:12" ht="25.5" hidden="1" x14ac:dyDescent="0.25">
      <c r="A759" s="111">
        <v>753</v>
      </c>
      <c r="B759" s="124" t="s">
        <v>942</v>
      </c>
      <c r="C759" s="116" t="s">
        <v>15</v>
      </c>
      <c r="D759" s="116">
        <v>1</v>
      </c>
      <c r="E759" s="131" t="s">
        <v>1274</v>
      </c>
      <c r="F759" s="153" t="s">
        <v>1137</v>
      </c>
      <c r="G759" s="287">
        <v>15363602</v>
      </c>
      <c r="H759" s="215">
        <v>0</v>
      </c>
      <c r="I759" s="153" t="s">
        <v>24</v>
      </c>
      <c r="J759" s="116" t="s">
        <v>52</v>
      </c>
      <c r="K759" s="116" t="s">
        <v>1233</v>
      </c>
      <c r="L759" s="454"/>
    </row>
    <row r="760" spans="1:12" ht="25.5" hidden="1" x14ac:dyDescent="0.25">
      <c r="A760" s="111">
        <v>754</v>
      </c>
      <c r="B760" s="124" t="s">
        <v>942</v>
      </c>
      <c r="C760" s="116" t="s">
        <v>15</v>
      </c>
      <c r="D760" s="116">
        <v>1</v>
      </c>
      <c r="E760" s="131" t="s">
        <v>1275</v>
      </c>
      <c r="F760" s="153" t="s">
        <v>1137</v>
      </c>
      <c r="G760" s="287">
        <v>15363602</v>
      </c>
      <c r="H760" s="215">
        <v>0</v>
      </c>
      <c r="I760" s="153" t="s">
        <v>24</v>
      </c>
      <c r="J760" s="116" t="s">
        <v>52</v>
      </c>
      <c r="K760" s="116" t="s">
        <v>1233</v>
      </c>
      <c r="L760" s="454"/>
    </row>
    <row r="761" spans="1:12" hidden="1" x14ac:dyDescent="0.25">
      <c r="A761" s="111">
        <v>755</v>
      </c>
      <c r="B761" s="218" t="s">
        <v>1276</v>
      </c>
      <c r="C761" s="116" t="s">
        <v>15</v>
      </c>
      <c r="D761" s="116">
        <v>1</v>
      </c>
      <c r="E761" s="153" t="s">
        <v>1048</v>
      </c>
      <c r="F761" s="153"/>
      <c r="G761" s="287"/>
      <c r="H761" s="215"/>
      <c r="I761" s="153" t="s">
        <v>24</v>
      </c>
      <c r="J761" s="116" t="s">
        <v>52</v>
      </c>
      <c r="K761" s="116" t="s">
        <v>1233</v>
      </c>
      <c r="L761" s="454"/>
    </row>
    <row r="762" spans="1:12" hidden="1" x14ac:dyDescent="0.25">
      <c r="A762" s="111">
        <v>756</v>
      </c>
      <c r="B762" s="218" t="s">
        <v>1277</v>
      </c>
      <c r="C762" s="116" t="s">
        <v>15</v>
      </c>
      <c r="D762" s="116">
        <v>1</v>
      </c>
      <c r="E762" s="153" t="s">
        <v>1048</v>
      </c>
      <c r="F762" s="153"/>
      <c r="G762" s="287"/>
      <c r="H762" s="215"/>
      <c r="I762" s="153" t="s">
        <v>24</v>
      </c>
      <c r="J762" s="116" t="s">
        <v>52</v>
      </c>
      <c r="K762" s="116" t="s">
        <v>1233</v>
      </c>
      <c r="L762" s="454"/>
    </row>
    <row r="763" spans="1:12" ht="25.5" hidden="1" x14ac:dyDescent="0.25">
      <c r="A763" s="111">
        <v>757</v>
      </c>
      <c r="B763" s="124" t="s">
        <v>421</v>
      </c>
      <c r="C763" s="116" t="s">
        <v>15</v>
      </c>
      <c r="D763" s="116">
        <v>1</v>
      </c>
      <c r="E763" s="131" t="s">
        <v>1278</v>
      </c>
      <c r="F763" s="156">
        <v>43289</v>
      </c>
      <c r="G763" s="287">
        <v>8948500</v>
      </c>
      <c r="H763" s="215">
        <v>0</v>
      </c>
      <c r="I763" s="153" t="s">
        <v>24</v>
      </c>
      <c r="J763" s="116" t="s">
        <v>52</v>
      </c>
      <c r="K763" s="116" t="s">
        <v>1233</v>
      </c>
      <c r="L763" s="454"/>
    </row>
    <row r="764" spans="1:12" ht="25.5" hidden="1" x14ac:dyDescent="0.25">
      <c r="A764" s="111">
        <v>758</v>
      </c>
      <c r="B764" s="218" t="s">
        <v>1279</v>
      </c>
      <c r="C764" s="116" t="s">
        <v>15</v>
      </c>
      <c r="D764" s="116">
        <v>1</v>
      </c>
      <c r="E764" s="153" t="s">
        <v>1048</v>
      </c>
      <c r="F764" s="153"/>
      <c r="G764" s="287"/>
      <c r="H764" s="215"/>
      <c r="I764" s="153" t="s">
        <v>24</v>
      </c>
      <c r="J764" s="116" t="s">
        <v>52</v>
      </c>
      <c r="K764" s="116" t="s">
        <v>1233</v>
      </c>
      <c r="L764" s="454"/>
    </row>
    <row r="765" spans="1:12" ht="25.5" hidden="1" x14ac:dyDescent="0.25">
      <c r="A765" s="111">
        <v>759</v>
      </c>
      <c r="B765" s="218" t="s">
        <v>1279</v>
      </c>
      <c r="C765" s="116" t="s">
        <v>15</v>
      </c>
      <c r="D765" s="116">
        <v>1</v>
      </c>
      <c r="E765" s="153" t="s">
        <v>1048</v>
      </c>
      <c r="F765" s="153"/>
      <c r="G765" s="287"/>
      <c r="H765" s="215"/>
      <c r="I765" s="153" t="s">
        <v>24</v>
      </c>
      <c r="J765" s="116" t="s">
        <v>52</v>
      </c>
      <c r="K765" s="116" t="s">
        <v>1233</v>
      </c>
      <c r="L765" s="454"/>
    </row>
    <row r="766" spans="1:12" hidden="1" x14ac:dyDescent="0.25">
      <c r="A766" s="111">
        <v>760</v>
      </c>
      <c r="B766" s="218" t="s">
        <v>1175</v>
      </c>
      <c r="C766" s="116" t="s">
        <v>15</v>
      </c>
      <c r="D766" s="116">
        <v>1</v>
      </c>
      <c r="E766" s="153" t="s">
        <v>1048</v>
      </c>
      <c r="F766" s="156"/>
      <c r="G766" s="287"/>
      <c r="H766" s="215"/>
      <c r="I766" s="153" t="s">
        <v>24</v>
      </c>
      <c r="J766" s="116" t="s">
        <v>18</v>
      </c>
      <c r="K766" s="116" t="s">
        <v>1233</v>
      </c>
      <c r="L766" s="454"/>
    </row>
    <row r="767" spans="1:12" hidden="1" x14ac:dyDescent="0.25">
      <c r="A767" s="111">
        <v>761</v>
      </c>
      <c r="B767" s="218" t="s">
        <v>3152</v>
      </c>
      <c r="C767" s="116" t="s">
        <v>15</v>
      </c>
      <c r="D767" s="116">
        <v>1</v>
      </c>
      <c r="E767" s="153" t="s">
        <v>3153</v>
      </c>
      <c r="F767" s="156" t="s">
        <v>3154</v>
      </c>
      <c r="G767" s="287">
        <v>1099944</v>
      </c>
      <c r="H767" s="215">
        <v>0</v>
      </c>
      <c r="I767" s="153" t="s">
        <v>3097</v>
      </c>
      <c r="J767" s="116" t="s">
        <v>18</v>
      </c>
      <c r="K767" s="116" t="s">
        <v>1233</v>
      </c>
      <c r="L767" s="454"/>
    </row>
    <row r="768" spans="1:12" ht="25.5" hidden="1" x14ac:dyDescent="0.25">
      <c r="A768" s="111">
        <v>762</v>
      </c>
      <c r="B768" s="218" t="s">
        <v>1280</v>
      </c>
      <c r="C768" s="116" t="s">
        <v>15</v>
      </c>
      <c r="D768" s="116">
        <v>1</v>
      </c>
      <c r="E768" s="215" t="s">
        <v>1281</v>
      </c>
      <c r="F768" s="217">
        <v>42759</v>
      </c>
      <c r="G768" s="417">
        <v>14799510</v>
      </c>
      <c r="H768" s="215">
        <v>0</v>
      </c>
      <c r="I768" s="215" t="s">
        <v>24</v>
      </c>
      <c r="J768" s="215" t="s">
        <v>52</v>
      </c>
      <c r="K768" s="215" t="s">
        <v>1282</v>
      </c>
      <c r="L768" s="454"/>
    </row>
    <row r="769" spans="1:12" hidden="1" x14ac:dyDescent="0.25">
      <c r="A769" s="111">
        <v>763</v>
      </c>
      <c r="B769" s="289" t="s">
        <v>1070</v>
      </c>
      <c r="C769" s="215" t="s">
        <v>15</v>
      </c>
      <c r="D769" s="215">
        <v>1</v>
      </c>
      <c r="E769" s="215" t="s">
        <v>1048</v>
      </c>
      <c r="F769" s="215"/>
      <c r="G769" s="482"/>
      <c r="H769" s="215"/>
      <c r="I769" s="215" t="s">
        <v>24</v>
      </c>
      <c r="J769" s="215" t="s">
        <v>52</v>
      </c>
      <c r="K769" s="215" t="s">
        <v>1282</v>
      </c>
      <c r="L769" s="454"/>
    </row>
    <row r="770" spans="1:12" hidden="1" x14ac:dyDescent="0.25">
      <c r="A770" s="111">
        <v>764</v>
      </c>
      <c r="B770" s="289" t="s">
        <v>1283</v>
      </c>
      <c r="C770" s="215" t="s">
        <v>15</v>
      </c>
      <c r="D770" s="215">
        <v>1</v>
      </c>
      <c r="E770" s="215" t="s">
        <v>1048</v>
      </c>
      <c r="F770" s="215"/>
      <c r="G770" s="482"/>
      <c r="H770" s="215"/>
      <c r="I770" s="215" t="s">
        <v>24</v>
      </c>
      <c r="J770" s="215" t="s">
        <v>18</v>
      </c>
      <c r="K770" s="215" t="s">
        <v>1282</v>
      </c>
      <c r="L770" s="454"/>
    </row>
    <row r="771" spans="1:12" hidden="1" x14ac:dyDescent="0.25">
      <c r="A771" s="111">
        <v>765</v>
      </c>
      <c r="B771" s="289" t="s">
        <v>1284</v>
      </c>
      <c r="C771" s="215" t="s">
        <v>15</v>
      </c>
      <c r="D771" s="215">
        <v>1</v>
      </c>
      <c r="E771" s="215" t="s">
        <v>1048</v>
      </c>
      <c r="F771" s="215"/>
      <c r="G771" s="482"/>
      <c r="H771" s="215"/>
      <c r="I771" s="215" t="s">
        <v>24</v>
      </c>
      <c r="J771" s="215" t="s">
        <v>18</v>
      </c>
      <c r="K771" s="215" t="s">
        <v>1282</v>
      </c>
      <c r="L771" s="454"/>
    </row>
    <row r="772" spans="1:12" hidden="1" x14ac:dyDescent="0.25">
      <c r="A772" s="111">
        <v>766</v>
      </c>
      <c r="B772" s="485" t="s">
        <v>1285</v>
      </c>
      <c r="C772" s="403" t="s">
        <v>62</v>
      </c>
      <c r="D772" s="403">
        <v>1</v>
      </c>
      <c r="E772" s="215" t="s">
        <v>1286</v>
      </c>
      <c r="F772" s="489">
        <v>42311</v>
      </c>
      <c r="G772" s="490">
        <v>21000000</v>
      </c>
      <c r="H772" s="215">
        <v>0</v>
      </c>
      <c r="I772" s="215" t="s">
        <v>1001</v>
      </c>
      <c r="J772" s="215" t="s">
        <v>1287</v>
      </c>
      <c r="K772" s="215" t="s">
        <v>5382</v>
      </c>
      <c r="L772" s="454"/>
    </row>
    <row r="773" spans="1:12" hidden="1" x14ac:dyDescent="0.25">
      <c r="A773" s="111">
        <v>767</v>
      </c>
      <c r="B773" s="485" t="s">
        <v>1288</v>
      </c>
      <c r="C773" s="403" t="s">
        <v>62</v>
      </c>
      <c r="D773" s="403">
        <v>1</v>
      </c>
      <c r="E773" s="215" t="s">
        <v>1289</v>
      </c>
      <c r="F773" s="403" t="s">
        <v>1290</v>
      </c>
      <c r="G773" s="479">
        <v>18586000</v>
      </c>
      <c r="H773" s="215">
        <v>0</v>
      </c>
      <c r="I773" s="215" t="s">
        <v>1001</v>
      </c>
      <c r="J773" s="215" t="s">
        <v>1287</v>
      </c>
      <c r="K773" s="215" t="s">
        <v>5382</v>
      </c>
      <c r="L773" s="454"/>
    </row>
    <row r="774" spans="1:12" ht="25.5" hidden="1" x14ac:dyDescent="0.25">
      <c r="A774" s="111">
        <v>768</v>
      </c>
      <c r="B774" s="488" t="s">
        <v>79</v>
      </c>
      <c r="C774" s="215" t="s">
        <v>15</v>
      </c>
      <c r="D774" s="215">
        <v>1</v>
      </c>
      <c r="E774" s="215" t="s">
        <v>1118</v>
      </c>
      <c r="F774" s="217">
        <v>40547</v>
      </c>
      <c r="G774" s="417">
        <v>6250000</v>
      </c>
      <c r="H774" s="215">
        <v>0</v>
      </c>
      <c r="I774" s="215" t="s">
        <v>24</v>
      </c>
      <c r="J774" s="215" t="s">
        <v>52</v>
      </c>
      <c r="K774" s="153" t="s">
        <v>1119</v>
      </c>
      <c r="L774" s="454"/>
    </row>
    <row r="775" spans="1:12" ht="25.5" hidden="1" x14ac:dyDescent="0.25">
      <c r="A775" s="111">
        <v>769</v>
      </c>
      <c r="B775" s="488" t="s">
        <v>1120</v>
      </c>
      <c r="C775" s="215" t="s">
        <v>15</v>
      </c>
      <c r="D775" s="215">
        <v>1</v>
      </c>
      <c r="E775" s="215" t="s">
        <v>1121</v>
      </c>
      <c r="F775" s="217" t="s">
        <v>1122</v>
      </c>
      <c r="G775" s="417">
        <v>3294850</v>
      </c>
      <c r="H775" s="215">
        <v>0</v>
      </c>
      <c r="I775" s="215" t="s">
        <v>24</v>
      </c>
      <c r="J775" s="215" t="s">
        <v>52</v>
      </c>
      <c r="K775" s="153" t="s">
        <v>1119</v>
      </c>
      <c r="L775" s="454"/>
    </row>
    <row r="776" spans="1:12" ht="25.5" hidden="1" x14ac:dyDescent="0.25">
      <c r="A776" s="111">
        <v>770</v>
      </c>
      <c r="B776" s="488" t="s">
        <v>1123</v>
      </c>
      <c r="C776" s="215" t="s">
        <v>15</v>
      </c>
      <c r="D776" s="215">
        <v>1</v>
      </c>
      <c r="E776" s="215" t="s">
        <v>1124</v>
      </c>
      <c r="F776" s="217">
        <v>39546</v>
      </c>
      <c r="G776" s="417">
        <v>5510000</v>
      </c>
      <c r="H776" s="215">
        <v>0</v>
      </c>
      <c r="I776" s="215" t="s">
        <v>24</v>
      </c>
      <c r="J776" s="215" t="s">
        <v>18</v>
      </c>
      <c r="K776" s="153" t="s">
        <v>1119</v>
      </c>
      <c r="L776" s="454"/>
    </row>
    <row r="777" spans="1:12" ht="25.5" hidden="1" x14ac:dyDescent="0.25">
      <c r="A777" s="111">
        <v>771</v>
      </c>
      <c r="B777" s="488" t="s">
        <v>1120</v>
      </c>
      <c r="C777" s="215" t="s">
        <v>15</v>
      </c>
      <c r="D777" s="215">
        <v>1</v>
      </c>
      <c r="E777" s="215" t="s">
        <v>1125</v>
      </c>
      <c r="F777" s="217" t="s">
        <v>1122</v>
      </c>
      <c r="G777" s="417">
        <v>3294850</v>
      </c>
      <c r="H777" s="215">
        <v>0</v>
      </c>
      <c r="I777" s="215" t="s">
        <v>24</v>
      </c>
      <c r="J777" s="215" t="s">
        <v>52</v>
      </c>
      <c r="K777" s="153" t="s">
        <v>1119</v>
      </c>
      <c r="L777" s="454"/>
    </row>
    <row r="778" spans="1:12" ht="25.5" hidden="1" x14ac:dyDescent="0.25">
      <c r="A778" s="111">
        <v>772</v>
      </c>
      <c r="B778" s="488" t="s">
        <v>1126</v>
      </c>
      <c r="C778" s="215" t="s">
        <v>15</v>
      </c>
      <c r="D778" s="215">
        <v>1</v>
      </c>
      <c r="E778" s="215" t="s">
        <v>1127</v>
      </c>
      <c r="F778" s="217">
        <v>39546</v>
      </c>
      <c r="G778" s="417">
        <v>2390000</v>
      </c>
      <c r="H778" s="215">
        <v>0</v>
      </c>
      <c r="I778" s="215" t="s">
        <v>24</v>
      </c>
      <c r="J778" s="215" t="s">
        <v>18</v>
      </c>
      <c r="K778" s="153" t="s">
        <v>1119</v>
      </c>
      <c r="L778" s="454"/>
    </row>
    <row r="779" spans="1:12" ht="25.5" hidden="1" x14ac:dyDescent="0.25">
      <c r="A779" s="111">
        <v>773</v>
      </c>
      <c r="B779" s="488" t="s">
        <v>1128</v>
      </c>
      <c r="C779" s="215" t="s">
        <v>15</v>
      </c>
      <c r="D779" s="215">
        <v>1</v>
      </c>
      <c r="E779" s="215" t="s">
        <v>1129</v>
      </c>
      <c r="F779" s="217" t="s">
        <v>1130</v>
      </c>
      <c r="G779" s="417">
        <v>7920000</v>
      </c>
      <c r="H779" s="215">
        <v>0</v>
      </c>
      <c r="I779" s="215" t="s">
        <v>24</v>
      </c>
      <c r="J779" s="215" t="s">
        <v>52</v>
      </c>
      <c r="K779" s="153" t="s">
        <v>1119</v>
      </c>
      <c r="L779" s="454"/>
    </row>
    <row r="780" spans="1:12" ht="25.5" hidden="1" x14ac:dyDescent="0.25">
      <c r="A780" s="111">
        <v>774</v>
      </c>
      <c r="B780" s="488" t="s">
        <v>1131</v>
      </c>
      <c r="C780" s="215" t="s">
        <v>15</v>
      </c>
      <c r="D780" s="215">
        <v>1</v>
      </c>
      <c r="E780" s="215" t="s">
        <v>1132</v>
      </c>
      <c r="F780" s="217">
        <v>40553</v>
      </c>
      <c r="G780" s="417">
        <v>992143</v>
      </c>
      <c r="H780" s="215">
        <v>0</v>
      </c>
      <c r="I780" s="215" t="s">
        <v>1133</v>
      </c>
      <c r="J780" s="215" t="s">
        <v>18</v>
      </c>
      <c r="K780" s="153" t="s">
        <v>1119</v>
      </c>
      <c r="L780" s="454"/>
    </row>
    <row r="781" spans="1:12" ht="25.5" hidden="1" x14ac:dyDescent="0.25">
      <c r="A781" s="111">
        <v>775</v>
      </c>
      <c r="B781" s="488" t="s">
        <v>1134</v>
      </c>
      <c r="C781" s="215" t="s">
        <v>15</v>
      </c>
      <c r="D781" s="215">
        <v>1</v>
      </c>
      <c r="E781" s="215" t="s">
        <v>1135</v>
      </c>
      <c r="F781" s="217">
        <v>40553</v>
      </c>
      <c r="G781" s="417">
        <v>4152143</v>
      </c>
      <c r="H781" s="215">
        <v>0</v>
      </c>
      <c r="I781" s="215" t="s">
        <v>3081</v>
      </c>
      <c r="J781" s="215" t="s">
        <v>18</v>
      </c>
      <c r="K781" s="153" t="s">
        <v>1119</v>
      </c>
      <c r="L781" s="454"/>
    </row>
    <row r="782" spans="1:12" ht="25.5" hidden="1" x14ac:dyDescent="0.25">
      <c r="A782" s="111">
        <v>776</v>
      </c>
      <c r="B782" s="488" t="s">
        <v>945</v>
      </c>
      <c r="C782" s="215" t="s">
        <v>15</v>
      </c>
      <c r="D782" s="215">
        <v>1</v>
      </c>
      <c r="E782" s="215" t="s">
        <v>1136</v>
      </c>
      <c r="F782" s="217" t="s">
        <v>1137</v>
      </c>
      <c r="G782" s="417">
        <v>14643433</v>
      </c>
      <c r="H782" s="215">
        <v>0</v>
      </c>
      <c r="I782" s="215" t="s">
        <v>24</v>
      </c>
      <c r="J782" s="215" t="s">
        <v>52</v>
      </c>
      <c r="K782" s="153" t="s">
        <v>1119</v>
      </c>
      <c r="L782" s="454"/>
    </row>
    <row r="783" spans="1:12" ht="25.5" hidden="1" x14ac:dyDescent="0.25">
      <c r="A783" s="111">
        <v>777</v>
      </c>
      <c r="B783" s="488" t="s">
        <v>3082</v>
      </c>
      <c r="C783" s="215" t="s">
        <v>15</v>
      </c>
      <c r="D783" s="215">
        <v>1</v>
      </c>
      <c r="E783" s="215" t="s">
        <v>1143</v>
      </c>
      <c r="F783" s="217" t="s">
        <v>1144</v>
      </c>
      <c r="G783" s="417">
        <v>12700000</v>
      </c>
      <c r="H783" s="215">
        <v>0</v>
      </c>
      <c r="I783" s="215" t="s">
        <v>24</v>
      </c>
      <c r="J783" s="215" t="s">
        <v>52</v>
      </c>
      <c r="K783" s="153" t="s">
        <v>1119</v>
      </c>
      <c r="L783" s="454"/>
    </row>
    <row r="784" spans="1:12" ht="25.5" hidden="1" x14ac:dyDescent="0.25">
      <c r="A784" s="111">
        <v>778</v>
      </c>
      <c r="B784" s="488" t="s">
        <v>1145</v>
      </c>
      <c r="C784" s="215" t="s">
        <v>15</v>
      </c>
      <c r="D784" s="215">
        <v>1</v>
      </c>
      <c r="E784" s="215" t="s">
        <v>1146</v>
      </c>
      <c r="F784" s="217">
        <v>40553</v>
      </c>
      <c r="G784" s="417">
        <v>1613809</v>
      </c>
      <c r="H784" s="215">
        <v>0</v>
      </c>
      <c r="I784" s="215" t="s">
        <v>24</v>
      </c>
      <c r="J784" s="215" t="s">
        <v>52</v>
      </c>
      <c r="K784" s="153" t="s">
        <v>1119</v>
      </c>
      <c r="L784" s="454"/>
    </row>
    <row r="785" spans="1:12" ht="25.5" hidden="1" x14ac:dyDescent="0.25">
      <c r="A785" s="111">
        <v>779</v>
      </c>
      <c r="B785" s="488" t="s">
        <v>1147</v>
      </c>
      <c r="C785" s="215" t="s">
        <v>15</v>
      </c>
      <c r="D785" s="215">
        <v>1</v>
      </c>
      <c r="E785" s="215" t="s">
        <v>1148</v>
      </c>
      <c r="F785" s="217" t="s">
        <v>1149</v>
      </c>
      <c r="G785" s="417">
        <v>12202552</v>
      </c>
      <c r="H785" s="215">
        <v>0</v>
      </c>
      <c r="I785" s="215" t="s">
        <v>1150</v>
      </c>
      <c r="J785" s="215" t="s">
        <v>18</v>
      </c>
      <c r="K785" s="153" t="s">
        <v>1119</v>
      </c>
      <c r="L785" s="454"/>
    </row>
    <row r="786" spans="1:12" ht="25.5" hidden="1" x14ac:dyDescent="0.25">
      <c r="A786" s="111">
        <v>780</v>
      </c>
      <c r="B786" s="488" t="s">
        <v>1151</v>
      </c>
      <c r="C786" s="215" t="s">
        <v>15</v>
      </c>
      <c r="D786" s="215">
        <v>1</v>
      </c>
      <c r="E786" s="215" t="s">
        <v>1152</v>
      </c>
      <c r="F786" s="217">
        <v>39546</v>
      </c>
      <c r="G786" s="417">
        <v>495000</v>
      </c>
      <c r="H786" s="215">
        <v>0</v>
      </c>
      <c r="I786" s="215" t="s">
        <v>24</v>
      </c>
      <c r="J786" s="215" t="s">
        <v>52</v>
      </c>
      <c r="K786" s="153" t="s">
        <v>1119</v>
      </c>
      <c r="L786" s="454"/>
    </row>
    <row r="787" spans="1:12" ht="25.5" hidden="1" x14ac:dyDescent="0.25">
      <c r="A787" s="111">
        <v>781</v>
      </c>
      <c r="B787" s="488" t="s">
        <v>1153</v>
      </c>
      <c r="C787" s="215" t="s">
        <v>15</v>
      </c>
      <c r="D787" s="215">
        <v>1</v>
      </c>
      <c r="E787" s="215" t="s">
        <v>1154</v>
      </c>
      <c r="F787" s="217">
        <v>40553</v>
      </c>
      <c r="G787" s="417">
        <v>1503809</v>
      </c>
      <c r="H787" s="215">
        <v>0</v>
      </c>
      <c r="I787" s="215" t="s">
        <v>24</v>
      </c>
      <c r="J787" s="215" t="s">
        <v>52</v>
      </c>
      <c r="K787" s="153" t="s">
        <v>1119</v>
      </c>
      <c r="L787" s="454"/>
    </row>
    <row r="788" spans="1:12" ht="25.5" hidden="1" x14ac:dyDescent="0.25">
      <c r="A788" s="111">
        <v>782</v>
      </c>
      <c r="B788" s="488" t="s">
        <v>1151</v>
      </c>
      <c r="C788" s="215" t="s">
        <v>15</v>
      </c>
      <c r="D788" s="215">
        <v>1</v>
      </c>
      <c r="E788" s="215" t="s">
        <v>1155</v>
      </c>
      <c r="F788" s="217">
        <v>39546</v>
      </c>
      <c r="G788" s="417">
        <v>495000</v>
      </c>
      <c r="H788" s="215">
        <v>0</v>
      </c>
      <c r="I788" s="215" t="s">
        <v>1156</v>
      </c>
      <c r="J788" s="215" t="s">
        <v>52</v>
      </c>
      <c r="K788" s="153" t="s">
        <v>1119</v>
      </c>
      <c r="L788" s="454"/>
    </row>
    <row r="789" spans="1:12" ht="25.5" hidden="1" x14ac:dyDescent="0.25">
      <c r="A789" s="111">
        <v>783</v>
      </c>
      <c r="B789" s="488" t="s">
        <v>1151</v>
      </c>
      <c r="C789" s="215" t="s">
        <v>15</v>
      </c>
      <c r="D789" s="215">
        <v>1</v>
      </c>
      <c r="E789" s="215" t="s">
        <v>1157</v>
      </c>
      <c r="F789" s="217">
        <v>39546</v>
      </c>
      <c r="G789" s="417">
        <v>495000</v>
      </c>
      <c r="H789" s="215">
        <v>0</v>
      </c>
      <c r="I789" s="215" t="s">
        <v>1156</v>
      </c>
      <c r="J789" s="215" t="s">
        <v>52</v>
      </c>
      <c r="K789" s="153" t="s">
        <v>1119</v>
      </c>
      <c r="L789" s="454"/>
    </row>
    <row r="790" spans="1:12" ht="25.5" hidden="1" x14ac:dyDescent="0.25">
      <c r="A790" s="111">
        <v>784</v>
      </c>
      <c r="B790" s="488" t="s">
        <v>1151</v>
      </c>
      <c r="C790" s="215" t="s">
        <v>15</v>
      </c>
      <c r="D790" s="215">
        <v>1</v>
      </c>
      <c r="E790" s="215" t="s">
        <v>1158</v>
      </c>
      <c r="F790" s="217">
        <v>39546</v>
      </c>
      <c r="G790" s="417">
        <v>495000</v>
      </c>
      <c r="H790" s="215">
        <v>0</v>
      </c>
      <c r="I790" s="215" t="s">
        <v>1156</v>
      </c>
      <c r="J790" s="215" t="s">
        <v>52</v>
      </c>
      <c r="K790" s="153" t="s">
        <v>1119</v>
      </c>
      <c r="L790" s="454"/>
    </row>
    <row r="791" spans="1:12" ht="25.5" hidden="1" x14ac:dyDescent="0.25">
      <c r="A791" s="111">
        <v>785</v>
      </c>
      <c r="B791" s="488" t="s">
        <v>1151</v>
      </c>
      <c r="C791" s="215" t="s">
        <v>15</v>
      </c>
      <c r="D791" s="215">
        <v>1</v>
      </c>
      <c r="E791" s="215" t="s">
        <v>1159</v>
      </c>
      <c r="F791" s="217">
        <v>39546</v>
      </c>
      <c r="G791" s="417">
        <v>495000</v>
      </c>
      <c r="H791" s="215">
        <v>0</v>
      </c>
      <c r="I791" s="215" t="s">
        <v>1156</v>
      </c>
      <c r="J791" s="215" t="s">
        <v>52</v>
      </c>
      <c r="K791" s="153" t="s">
        <v>1119</v>
      </c>
      <c r="L791" s="454"/>
    </row>
    <row r="792" spans="1:12" ht="25.5" hidden="1" x14ac:dyDescent="0.25">
      <c r="A792" s="111">
        <v>786</v>
      </c>
      <c r="B792" s="488" t="s">
        <v>1160</v>
      </c>
      <c r="C792" s="215" t="s">
        <v>15</v>
      </c>
      <c r="D792" s="215">
        <v>1</v>
      </c>
      <c r="E792" s="215" t="s">
        <v>1161</v>
      </c>
      <c r="F792" s="217" t="s">
        <v>1162</v>
      </c>
      <c r="G792" s="417">
        <v>6083893</v>
      </c>
      <c r="H792" s="215">
        <v>0</v>
      </c>
      <c r="I792" s="215" t="s">
        <v>24</v>
      </c>
      <c r="J792" s="215" t="s">
        <v>52</v>
      </c>
      <c r="K792" s="153" t="s">
        <v>1119</v>
      </c>
      <c r="L792" s="454"/>
    </row>
    <row r="793" spans="1:12" ht="25.5" hidden="1" x14ac:dyDescent="0.25">
      <c r="A793" s="111">
        <v>787</v>
      </c>
      <c r="B793" s="488" t="s">
        <v>1163</v>
      </c>
      <c r="C793" s="215" t="s">
        <v>15</v>
      </c>
      <c r="D793" s="215">
        <v>1</v>
      </c>
      <c r="E793" s="215" t="s">
        <v>1164</v>
      </c>
      <c r="F793" s="217">
        <v>39546</v>
      </c>
      <c r="G793" s="417">
        <v>1670000</v>
      </c>
      <c r="H793" s="215">
        <v>0</v>
      </c>
      <c r="I793" s="215" t="s">
        <v>1133</v>
      </c>
      <c r="J793" s="215" t="s">
        <v>52</v>
      </c>
      <c r="K793" s="153" t="s">
        <v>1119</v>
      </c>
      <c r="L793" s="454"/>
    </row>
    <row r="794" spans="1:12" ht="25.5" hidden="1" x14ac:dyDescent="0.25">
      <c r="A794" s="111">
        <v>788</v>
      </c>
      <c r="B794" s="488" t="s">
        <v>626</v>
      </c>
      <c r="C794" s="215" t="s">
        <v>15</v>
      </c>
      <c r="D794" s="215">
        <v>1</v>
      </c>
      <c r="E794" s="215" t="s">
        <v>1165</v>
      </c>
      <c r="F794" s="217">
        <v>41949</v>
      </c>
      <c r="G794" s="417">
        <v>1500000</v>
      </c>
      <c r="H794" s="215">
        <v>0</v>
      </c>
      <c r="I794" s="215" t="s">
        <v>24</v>
      </c>
      <c r="J794" s="215" t="s">
        <v>52</v>
      </c>
      <c r="K794" s="153" t="s">
        <v>1119</v>
      </c>
      <c r="L794" s="454"/>
    </row>
    <row r="795" spans="1:12" ht="25.5" hidden="1" x14ac:dyDescent="0.25">
      <c r="A795" s="111">
        <v>789</v>
      </c>
      <c r="B795" s="488" t="s">
        <v>1166</v>
      </c>
      <c r="C795" s="215" t="s">
        <v>15</v>
      </c>
      <c r="D795" s="215">
        <v>1</v>
      </c>
      <c r="E795" s="215" t="s">
        <v>1167</v>
      </c>
      <c r="F795" s="217">
        <v>41923</v>
      </c>
      <c r="G795" s="417">
        <v>24500000</v>
      </c>
      <c r="H795" s="215">
        <v>0</v>
      </c>
      <c r="I795" s="215" t="s">
        <v>24</v>
      </c>
      <c r="J795" s="215" t="s">
        <v>18</v>
      </c>
      <c r="K795" s="153" t="s">
        <v>1119</v>
      </c>
      <c r="L795" s="454"/>
    </row>
    <row r="796" spans="1:12" ht="25.5" hidden="1" x14ac:dyDescent="0.25">
      <c r="A796" s="111">
        <v>790</v>
      </c>
      <c r="B796" s="488" t="s">
        <v>61</v>
      </c>
      <c r="C796" s="215" t="s">
        <v>15</v>
      </c>
      <c r="D796" s="215">
        <v>1</v>
      </c>
      <c r="E796" s="215" t="s">
        <v>1168</v>
      </c>
      <c r="F796" s="217" t="s">
        <v>1169</v>
      </c>
      <c r="G796" s="417">
        <v>13370000</v>
      </c>
      <c r="H796" s="215">
        <v>0</v>
      </c>
      <c r="I796" s="215" t="s">
        <v>24</v>
      </c>
      <c r="J796" s="215" t="s">
        <v>52</v>
      </c>
      <c r="K796" s="153" t="s">
        <v>1119</v>
      </c>
      <c r="L796" s="454"/>
    </row>
    <row r="797" spans="1:12" ht="25.5" hidden="1" x14ac:dyDescent="0.25">
      <c r="A797" s="111">
        <v>791</v>
      </c>
      <c r="B797" s="488" t="s">
        <v>1172</v>
      </c>
      <c r="C797" s="215" t="s">
        <v>15</v>
      </c>
      <c r="D797" s="215">
        <v>1</v>
      </c>
      <c r="E797" s="215" t="s">
        <v>1173</v>
      </c>
      <c r="F797" s="217" t="s">
        <v>1174</v>
      </c>
      <c r="G797" s="417">
        <v>13216000</v>
      </c>
      <c r="H797" s="215">
        <v>0</v>
      </c>
      <c r="I797" s="215" t="s">
        <v>24</v>
      </c>
      <c r="J797" s="215" t="s">
        <v>52</v>
      </c>
      <c r="K797" s="153" t="s">
        <v>1119</v>
      </c>
      <c r="L797" s="454"/>
    </row>
    <row r="798" spans="1:12" ht="25.5" hidden="1" x14ac:dyDescent="0.25">
      <c r="A798" s="111">
        <v>792</v>
      </c>
      <c r="B798" s="488" t="s">
        <v>1175</v>
      </c>
      <c r="C798" s="215" t="s">
        <v>15</v>
      </c>
      <c r="D798" s="215">
        <v>1</v>
      </c>
      <c r="E798" s="215" t="s">
        <v>1048</v>
      </c>
      <c r="F798" s="217"/>
      <c r="G798" s="417"/>
      <c r="H798" s="215"/>
      <c r="I798" s="215" t="s">
        <v>24</v>
      </c>
      <c r="J798" s="215" t="s">
        <v>18</v>
      </c>
      <c r="K798" s="153" t="s">
        <v>1119</v>
      </c>
      <c r="L798" s="454"/>
    </row>
    <row r="799" spans="1:12" ht="25.5" hidden="1" x14ac:dyDescent="0.25">
      <c r="A799" s="111">
        <v>793</v>
      </c>
      <c r="B799" s="488" t="s">
        <v>3085</v>
      </c>
      <c r="C799" s="215" t="s">
        <v>15</v>
      </c>
      <c r="D799" s="215">
        <v>1</v>
      </c>
      <c r="E799" s="215" t="s">
        <v>3086</v>
      </c>
      <c r="F799" s="217">
        <v>41831</v>
      </c>
      <c r="G799" s="417">
        <v>24860000</v>
      </c>
      <c r="H799" s="215">
        <v>0</v>
      </c>
      <c r="I799" s="215" t="s">
        <v>24</v>
      </c>
      <c r="J799" s="215" t="s">
        <v>52</v>
      </c>
      <c r="K799" s="153" t="s">
        <v>1119</v>
      </c>
      <c r="L799" s="454"/>
    </row>
    <row r="800" spans="1:12" ht="25.5" hidden="1" x14ac:dyDescent="0.25">
      <c r="A800" s="111">
        <v>794</v>
      </c>
      <c r="B800" s="488" t="s">
        <v>3085</v>
      </c>
      <c r="C800" s="215" t="s">
        <v>15</v>
      </c>
      <c r="D800" s="215">
        <v>1</v>
      </c>
      <c r="E800" s="215" t="s">
        <v>3089</v>
      </c>
      <c r="F800" s="217">
        <v>41831</v>
      </c>
      <c r="G800" s="417">
        <v>24860000</v>
      </c>
      <c r="H800" s="215">
        <v>0</v>
      </c>
      <c r="I800" s="215" t="s">
        <v>24</v>
      </c>
      <c r="J800" s="215" t="s">
        <v>52</v>
      </c>
      <c r="K800" s="153" t="s">
        <v>1119</v>
      </c>
      <c r="L800" s="454"/>
    </row>
    <row r="801" spans="1:12" ht="25.5" hidden="1" x14ac:dyDescent="0.25">
      <c r="A801" s="111">
        <v>795</v>
      </c>
      <c r="B801" s="488" t="s">
        <v>3092</v>
      </c>
      <c r="C801" s="215" t="s">
        <v>15</v>
      </c>
      <c r="D801" s="215">
        <v>1</v>
      </c>
      <c r="E801" s="215" t="s">
        <v>3093</v>
      </c>
      <c r="F801" s="217" t="s">
        <v>3094</v>
      </c>
      <c r="G801" s="417">
        <v>7700000</v>
      </c>
      <c r="H801" s="215">
        <v>0</v>
      </c>
      <c r="I801" s="215" t="s">
        <v>24</v>
      </c>
      <c r="J801" s="215" t="s">
        <v>52</v>
      </c>
      <c r="K801" s="153" t="s">
        <v>1119</v>
      </c>
      <c r="L801" s="454"/>
    </row>
    <row r="802" spans="1:12" ht="25.5" hidden="1" x14ac:dyDescent="0.25">
      <c r="A802" s="111">
        <v>796</v>
      </c>
      <c r="B802" s="488" t="s">
        <v>3095</v>
      </c>
      <c r="C802" s="215" t="s">
        <v>15</v>
      </c>
      <c r="D802" s="215">
        <v>1</v>
      </c>
      <c r="E802" s="215" t="s">
        <v>3096</v>
      </c>
      <c r="F802" s="217" t="s">
        <v>1130</v>
      </c>
      <c r="G802" s="417">
        <v>4840000</v>
      </c>
      <c r="H802" s="215">
        <v>0</v>
      </c>
      <c r="I802" s="215" t="s">
        <v>3097</v>
      </c>
      <c r="J802" s="215" t="s">
        <v>18</v>
      </c>
      <c r="K802" s="153" t="s">
        <v>1119</v>
      </c>
      <c r="L802" s="454"/>
    </row>
    <row r="803" spans="1:12" ht="25.5" hidden="1" x14ac:dyDescent="0.25">
      <c r="A803" s="111">
        <v>797</v>
      </c>
      <c r="B803" s="488" t="s">
        <v>3098</v>
      </c>
      <c r="C803" s="215" t="s">
        <v>15</v>
      </c>
      <c r="D803" s="215">
        <v>1</v>
      </c>
      <c r="E803" s="215" t="s">
        <v>3099</v>
      </c>
      <c r="F803" s="217">
        <v>41091</v>
      </c>
      <c r="G803" s="417">
        <v>3900000</v>
      </c>
      <c r="H803" s="215">
        <v>0</v>
      </c>
      <c r="I803" s="215" t="s">
        <v>24</v>
      </c>
      <c r="J803" s="215" t="s">
        <v>18</v>
      </c>
      <c r="K803" s="153" t="s">
        <v>1119</v>
      </c>
      <c r="L803" s="454"/>
    </row>
    <row r="804" spans="1:12" ht="25.5" hidden="1" x14ac:dyDescent="0.25">
      <c r="A804" s="111">
        <v>798</v>
      </c>
      <c r="B804" s="488" t="s">
        <v>1247</v>
      </c>
      <c r="C804" s="215" t="s">
        <v>15</v>
      </c>
      <c r="D804" s="215">
        <v>1</v>
      </c>
      <c r="E804" s="215" t="s">
        <v>3100</v>
      </c>
      <c r="F804" s="217" t="s">
        <v>1249</v>
      </c>
      <c r="G804" s="417">
        <v>2567524</v>
      </c>
      <c r="H804" s="215">
        <v>0</v>
      </c>
      <c r="I804" s="215" t="s">
        <v>24</v>
      </c>
      <c r="J804" s="215" t="s">
        <v>18</v>
      </c>
      <c r="K804" s="153" t="s">
        <v>1119</v>
      </c>
      <c r="L804" s="454"/>
    </row>
    <row r="805" spans="1:12" ht="25.5" hidden="1" x14ac:dyDescent="0.25">
      <c r="A805" s="111">
        <v>799</v>
      </c>
      <c r="B805" s="488" t="s">
        <v>3101</v>
      </c>
      <c r="C805" s="215" t="s">
        <v>15</v>
      </c>
      <c r="D805" s="215">
        <v>1</v>
      </c>
      <c r="E805" s="215" t="s">
        <v>3102</v>
      </c>
      <c r="F805" s="217" t="s">
        <v>3103</v>
      </c>
      <c r="G805" s="417">
        <v>1650000</v>
      </c>
      <c r="H805" s="215">
        <v>0</v>
      </c>
      <c r="I805" s="215" t="s">
        <v>24</v>
      </c>
      <c r="J805" s="215" t="s">
        <v>18</v>
      </c>
      <c r="K805" s="153" t="s">
        <v>1119</v>
      </c>
      <c r="L805" s="454"/>
    </row>
    <row r="806" spans="1:12" ht="25.5" hidden="1" x14ac:dyDescent="0.25">
      <c r="A806" s="111">
        <v>800</v>
      </c>
      <c r="B806" s="488" t="s">
        <v>1247</v>
      </c>
      <c r="C806" s="215" t="s">
        <v>15</v>
      </c>
      <c r="D806" s="215">
        <v>1</v>
      </c>
      <c r="E806" s="215" t="s">
        <v>3104</v>
      </c>
      <c r="F806" s="217" t="s">
        <v>1249</v>
      </c>
      <c r="G806" s="417">
        <v>2567524</v>
      </c>
      <c r="H806" s="215">
        <v>0</v>
      </c>
      <c r="I806" s="215" t="s">
        <v>24</v>
      </c>
      <c r="J806" s="215" t="s">
        <v>18</v>
      </c>
      <c r="K806" s="153" t="s">
        <v>1119</v>
      </c>
      <c r="L806" s="454"/>
    </row>
    <row r="807" spans="1:12" ht="25.5" hidden="1" x14ac:dyDescent="0.25">
      <c r="A807" s="111">
        <v>801</v>
      </c>
      <c r="B807" s="488" t="s">
        <v>382</v>
      </c>
      <c r="C807" s="215" t="s">
        <v>15</v>
      </c>
      <c r="D807" s="215">
        <v>1</v>
      </c>
      <c r="E807" s="215" t="s">
        <v>3105</v>
      </c>
      <c r="F807" s="217" t="s">
        <v>1140</v>
      </c>
      <c r="G807" s="417">
        <v>1500000</v>
      </c>
      <c r="H807" s="215">
        <v>0</v>
      </c>
      <c r="I807" s="215" t="s">
        <v>24</v>
      </c>
      <c r="J807" s="215" t="s">
        <v>52</v>
      </c>
      <c r="K807" s="153" t="s">
        <v>1119</v>
      </c>
      <c r="L807" s="454"/>
    </row>
    <row r="808" spans="1:12" ht="25.5" hidden="1" x14ac:dyDescent="0.25">
      <c r="A808" s="111">
        <v>802</v>
      </c>
      <c r="B808" s="488" t="s">
        <v>259</v>
      </c>
      <c r="C808" s="215" t="s">
        <v>15</v>
      </c>
      <c r="D808" s="215">
        <v>1</v>
      </c>
      <c r="E808" s="215" t="s">
        <v>3106</v>
      </c>
      <c r="F808" s="217" t="s">
        <v>3107</v>
      </c>
      <c r="G808" s="417">
        <v>3044999</v>
      </c>
      <c r="H808" s="215">
        <v>0</v>
      </c>
      <c r="I808" s="215" t="s">
        <v>24</v>
      </c>
      <c r="J808" s="215" t="s">
        <v>18</v>
      </c>
      <c r="K808" s="153" t="s">
        <v>1119</v>
      </c>
      <c r="L808" s="454"/>
    </row>
    <row r="809" spans="1:12" ht="25.5" hidden="1" x14ac:dyDescent="0.25">
      <c r="A809" s="111">
        <v>803</v>
      </c>
      <c r="B809" s="488" t="s">
        <v>3108</v>
      </c>
      <c r="C809" s="215" t="s">
        <v>15</v>
      </c>
      <c r="D809" s="215">
        <v>1</v>
      </c>
      <c r="E809" s="215" t="s">
        <v>3109</v>
      </c>
      <c r="F809" s="217" t="s">
        <v>3110</v>
      </c>
      <c r="G809" s="417">
        <v>14363370</v>
      </c>
      <c r="H809" s="215">
        <v>0</v>
      </c>
      <c r="I809" s="153" t="s">
        <v>3081</v>
      </c>
      <c r="J809" s="215" t="s">
        <v>18</v>
      </c>
      <c r="K809" s="153" t="s">
        <v>1119</v>
      </c>
      <c r="L809" s="454"/>
    </row>
    <row r="810" spans="1:12" hidden="1" x14ac:dyDescent="0.25">
      <c r="A810" s="111">
        <v>804</v>
      </c>
      <c r="B810" s="488" t="s">
        <v>853</v>
      </c>
      <c r="C810" s="215" t="s">
        <v>15</v>
      </c>
      <c r="D810" s="215">
        <v>1</v>
      </c>
      <c r="E810" s="215" t="s">
        <v>3156</v>
      </c>
      <c r="F810" s="217" t="s">
        <v>3157</v>
      </c>
      <c r="G810" s="417">
        <v>11153333</v>
      </c>
      <c r="H810" s="215">
        <v>0</v>
      </c>
      <c r="I810" s="153" t="s">
        <v>24</v>
      </c>
      <c r="J810" s="215" t="s">
        <v>52</v>
      </c>
      <c r="K810" s="153" t="s">
        <v>3158</v>
      </c>
      <c r="L810" s="454"/>
    </row>
    <row r="811" spans="1:12" hidden="1" x14ac:dyDescent="0.25">
      <c r="A811" s="111">
        <v>805</v>
      </c>
      <c r="B811" s="488" t="s">
        <v>853</v>
      </c>
      <c r="C811" s="215" t="s">
        <v>15</v>
      </c>
      <c r="D811" s="215">
        <v>1</v>
      </c>
      <c r="E811" s="215" t="s">
        <v>3159</v>
      </c>
      <c r="F811" s="217" t="s">
        <v>3157</v>
      </c>
      <c r="G811" s="417">
        <v>11153333</v>
      </c>
      <c r="H811" s="215">
        <v>0</v>
      </c>
      <c r="I811" s="153" t="s">
        <v>24</v>
      </c>
      <c r="J811" s="215" t="s">
        <v>52</v>
      </c>
      <c r="K811" s="153" t="s">
        <v>3158</v>
      </c>
      <c r="L811" s="454"/>
    </row>
    <row r="812" spans="1:12" ht="25.5" hidden="1" x14ac:dyDescent="0.25">
      <c r="A812" s="111">
        <v>806</v>
      </c>
      <c r="B812" s="488" t="s">
        <v>3160</v>
      </c>
      <c r="C812" s="215" t="s">
        <v>15</v>
      </c>
      <c r="D812" s="215">
        <v>1</v>
      </c>
      <c r="E812" s="215" t="s">
        <v>3161</v>
      </c>
      <c r="F812" s="217" t="s">
        <v>3162</v>
      </c>
      <c r="G812" s="417">
        <v>2766600</v>
      </c>
      <c r="H812" s="215">
        <v>0</v>
      </c>
      <c r="I812" s="153" t="s">
        <v>24</v>
      </c>
      <c r="J812" s="215" t="s">
        <v>52</v>
      </c>
      <c r="K812" s="153" t="s">
        <v>3158</v>
      </c>
      <c r="L812" s="454"/>
    </row>
    <row r="813" spans="1:12" hidden="1" x14ac:dyDescent="0.25">
      <c r="A813" s="111">
        <v>807</v>
      </c>
      <c r="B813" s="488" t="s">
        <v>689</v>
      </c>
      <c r="C813" s="215" t="s">
        <v>15</v>
      </c>
      <c r="D813" s="215">
        <v>1</v>
      </c>
      <c r="E813" s="215" t="s">
        <v>3163</v>
      </c>
      <c r="F813" s="217" t="s">
        <v>3164</v>
      </c>
      <c r="G813" s="417">
        <v>2000000</v>
      </c>
      <c r="H813" s="215">
        <v>0</v>
      </c>
      <c r="I813" s="153" t="s">
        <v>24</v>
      </c>
      <c r="J813" s="215" t="s">
        <v>52</v>
      </c>
      <c r="K813" s="153" t="s">
        <v>3158</v>
      </c>
      <c r="L813" s="454"/>
    </row>
    <row r="814" spans="1:12" hidden="1" x14ac:dyDescent="0.25">
      <c r="A814" s="111">
        <v>808</v>
      </c>
      <c r="B814" s="488" t="s">
        <v>3165</v>
      </c>
      <c r="C814" s="215" t="s">
        <v>15</v>
      </c>
      <c r="D814" s="215">
        <v>1</v>
      </c>
      <c r="E814" s="215" t="s">
        <v>3166</v>
      </c>
      <c r="F814" s="217" t="s">
        <v>3157</v>
      </c>
      <c r="G814" s="417">
        <v>2850000</v>
      </c>
      <c r="H814" s="215">
        <v>0</v>
      </c>
      <c r="I814" s="153" t="s">
        <v>24</v>
      </c>
      <c r="J814" s="215" t="s">
        <v>52</v>
      </c>
      <c r="K814" s="153" t="s">
        <v>3158</v>
      </c>
      <c r="L814" s="454"/>
    </row>
    <row r="815" spans="1:12" ht="25.5" hidden="1" x14ac:dyDescent="0.25">
      <c r="A815" s="111">
        <v>809</v>
      </c>
      <c r="B815" s="488" t="s">
        <v>3160</v>
      </c>
      <c r="C815" s="215" t="s">
        <v>15</v>
      </c>
      <c r="D815" s="215">
        <v>1</v>
      </c>
      <c r="E815" s="215" t="s">
        <v>3167</v>
      </c>
      <c r="F815" s="217" t="s">
        <v>3162</v>
      </c>
      <c r="G815" s="417">
        <v>2766600</v>
      </c>
      <c r="H815" s="215">
        <v>0</v>
      </c>
      <c r="I815" s="153" t="s">
        <v>24</v>
      </c>
      <c r="J815" s="215" t="s">
        <v>52</v>
      </c>
      <c r="K815" s="153" t="s">
        <v>3158</v>
      </c>
      <c r="L815" s="454"/>
    </row>
    <row r="816" spans="1:12" hidden="1" x14ac:dyDescent="0.25">
      <c r="A816" s="111">
        <v>810</v>
      </c>
      <c r="B816" s="488" t="s">
        <v>670</v>
      </c>
      <c r="C816" s="215" t="s">
        <v>15</v>
      </c>
      <c r="D816" s="215">
        <v>1</v>
      </c>
      <c r="E816" s="215" t="s">
        <v>3168</v>
      </c>
      <c r="F816" s="217" t="s">
        <v>1162</v>
      </c>
      <c r="G816" s="417">
        <v>2848264</v>
      </c>
      <c r="H816" s="215">
        <v>0</v>
      </c>
      <c r="I816" s="153" t="s">
        <v>24</v>
      </c>
      <c r="J816" s="215" t="s">
        <v>52</v>
      </c>
      <c r="K816" s="153" t="s">
        <v>3158</v>
      </c>
      <c r="L816" s="454"/>
    </row>
    <row r="817" spans="1:12" ht="25.5" hidden="1" x14ac:dyDescent="0.25">
      <c r="A817" s="111">
        <v>811</v>
      </c>
      <c r="B817" s="488" t="s">
        <v>942</v>
      </c>
      <c r="C817" s="215" t="s">
        <v>15</v>
      </c>
      <c r="D817" s="215">
        <v>1</v>
      </c>
      <c r="E817" s="215" t="s">
        <v>3169</v>
      </c>
      <c r="F817" s="217" t="s">
        <v>1137</v>
      </c>
      <c r="G817" s="417">
        <v>15363602</v>
      </c>
      <c r="H817" s="215">
        <v>0</v>
      </c>
      <c r="I817" s="153" t="s">
        <v>24</v>
      </c>
      <c r="J817" s="215" t="s">
        <v>52</v>
      </c>
      <c r="K817" s="153" t="s">
        <v>3158</v>
      </c>
      <c r="L817" s="454"/>
    </row>
    <row r="818" spans="1:12" hidden="1" x14ac:dyDescent="0.25">
      <c r="A818" s="111">
        <v>812</v>
      </c>
      <c r="B818" s="488" t="s">
        <v>3170</v>
      </c>
      <c r="C818" s="215" t="s">
        <v>15</v>
      </c>
      <c r="D818" s="215">
        <v>1</v>
      </c>
      <c r="E818" s="215" t="s">
        <v>3171</v>
      </c>
      <c r="F818" s="217" t="s">
        <v>3172</v>
      </c>
      <c r="G818" s="417">
        <v>2674000</v>
      </c>
      <c r="H818" s="215">
        <v>0</v>
      </c>
      <c r="I818" s="153" t="s">
        <v>24</v>
      </c>
      <c r="J818" s="215" t="s">
        <v>52</v>
      </c>
      <c r="K818" s="153" t="s">
        <v>3158</v>
      </c>
      <c r="L818" s="454"/>
    </row>
    <row r="819" spans="1:12" ht="25.5" hidden="1" x14ac:dyDescent="0.25">
      <c r="A819" s="111">
        <v>813</v>
      </c>
      <c r="B819" s="488" t="s">
        <v>2211</v>
      </c>
      <c r="C819" s="215" t="s">
        <v>15</v>
      </c>
      <c r="D819" s="215">
        <v>1</v>
      </c>
      <c r="E819" s="215" t="s">
        <v>3173</v>
      </c>
      <c r="F819" s="217" t="s">
        <v>3174</v>
      </c>
      <c r="G819" s="417">
        <v>24500000</v>
      </c>
      <c r="H819" s="215">
        <v>0</v>
      </c>
      <c r="I819" s="153" t="s">
        <v>24</v>
      </c>
      <c r="J819" s="215" t="s">
        <v>52</v>
      </c>
      <c r="K819" s="153" t="s">
        <v>3158</v>
      </c>
      <c r="L819" s="454"/>
    </row>
    <row r="820" spans="1:12" ht="25.5" hidden="1" x14ac:dyDescent="0.25">
      <c r="A820" s="111">
        <v>814</v>
      </c>
      <c r="B820" s="488" t="s">
        <v>3175</v>
      </c>
      <c r="C820" s="215" t="s">
        <v>15</v>
      </c>
      <c r="D820" s="215">
        <v>1</v>
      </c>
      <c r="E820" s="215" t="s">
        <v>3176</v>
      </c>
      <c r="F820" s="217" t="s">
        <v>2724</v>
      </c>
      <c r="G820" s="417">
        <v>3850000</v>
      </c>
      <c r="H820" s="215">
        <v>0</v>
      </c>
      <c r="I820" s="153" t="s">
        <v>24</v>
      </c>
      <c r="J820" s="215" t="s">
        <v>18</v>
      </c>
      <c r="K820" s="153" t="s">
        <v>3158</v>
      </c>
      <c r="L820" s="454"/>
    </row>
    <row r="821" spans="1:12" hidden="1" x14ac:dyDescent="0.25">
      <c r="A821" s="111">
        <v>815</v>
      </c>
      <c r="B821" s="488" t="s">
        <v>3177</v>
      </c>
      <c r="C821" s="215" t="s">
        <v>15</v>
      </c>
      <c r="D821" s="215">
        <v>1</v>
      </c>
      <c r="E821" s="215" t="s">
        <v>3178</v>
      </c>
      <c r="F821" s="217" t="s">
        <v>3179</v>
      </c>
      <c r="G821" s="417">
        <v>15105000</v>
      </c>
      <c r="H821" s="215">
        <v>0</v>
      </c>
      <c r="I821" s="153" t="s">
        <v>24</v>
      </c>
      <c r="J821" s="215" t="s">
        <v>18</v>
      </c>
      <c r="K821" s="153" t="s">
        <v>3158</v>
      </c>
      <c r="L821" s="454"/>
    </row>
    <row r="822" spans="1:12" hidden="1" x14ac:dyDescent="0.25">
      <c r="A822" s="111">
        <v>816</v>
      </c>
      <c r="B822" s="488" t="s">
        <v>3180</v>
      </c>
      <c r="C822" s="215" t="s">
        <v>15</v>
      </c>
      <c r="D822" s="215">
        <v>1</v>
      </c>
      <c r="E822" s="215" t="s">
        <v>3181</v>
      </c>
      <c r="F822" s="217" t="s">
        <v>3179</v>
      </c>
      <c r="G822" s="417">
        <v>380000</v>
      </c>
      <c r="H822" s="215">
        <v>0</v>
      </c>
      <c r="I822" s="153" t="s">
        <v>24</v>
      </c>
      <c r="J822" s="215" t="s">
        <v>18</v>
      </c>
      <c r="K822" s="153" t="s">
        <v>3158</v>
      </c>
      <c r="L822" s="454"/>
    </row>
    <row r="823" spans="1:12" hidden="1" x14ac:dyDescent="0.25">
      <c r="A823" s="111">
        <v>817</v>
      </c>
      <c r="B823" s="488" t="s">
        <v>853</v>
      </c>
      <c r="C823" s="215" t="s">
        <v>15</v>
      </c>
      <c r="D823" s="215">
        <v>1</v>
      </c>
      <c r="E823" s="215" t="s">
        <v>3156</v>
      </c>
      <c r="F823" s="217" t="s">
        <v>3157</v>
      </c>
      <c r="G823" s="417">
        <v>11153333</v>
      </c>
      <c r="H823" s="215">
        <v>0</v>
      </c>
      <c r="I823" s="153" t="s">
        <v>24</v>
      </c>
      <c r="J823" s="215" t="s">
        <v>52</v>
      </c>
      <c r="K823" s="153" t="s">
        <v>3158</v>
      </c>
      <c r="L823" s="454"/>
    </row>
    <row r="824" spans="1:12" ht="25.5" hidden="1" x14ac:dyDescent="0.25">
      <c r="A824" s="111">
        <v>818</v>
      </c>
      <c r="B824" s="488" t="s">
        <v>806</v>
      </c>
      <c r="C824" s="215" t="s">
        <v>15</v>
      </c>
      <c r="D824" s="215">
        <v>1</v>
      </c>
      <c r="E824" s="215" t="s">
        <v>3182</v>
      </c>
      <c r="F824" s="217" t="s">
        <v>3183</v>
      </c>
      <c r="G824" s="417">
        <v>3762000</v>
      </c>
      <c r="H824" s="215">
        <v>0</v>
      </c>
      <c r="I824" s="153" t="s">
        <v>24</v>
      </c>
      <c r="J824" s="215" t="s">
        <v>52</v>
      </c>
      <c r="K824" s="153" t="s">
        <v>3158</v>
      </c>
      <c r="L824" s="454"/>
    </row>
    <row r="825" spans="1:12" hidden="1" x14ac:dyDescent="0.25">
      <c r="A825" s="111">
        <v>819</v>
      </c>
      <c r="B825" s="488" t="s">
        <v>207</v>
      </c>
      <c r="C825" s="215" t="s">
        <v>15</v>
      </c>
      <c r="D825" s="215">
        <v>1</v>
      </c>
      <c r="E825" s="215" t="s">
        <v>3184</v>
      </c>
      <c r="F825" s="217" t="s">
        <v>3164</v>
      </c>
      <c r="G825" s="417">
        <v>2300000</v>
      </c>
      <c r="H825" s="215">
        <v>0</v>
      </c>
      <c r="I825" s="153" t="s">
        <v>24</v>
      </c>
      <c r="J825" s="215" t="s">
        <v>52</v>
      </c>
      <c r="K825" s="153" t="s">
        <v>3158</v>
      </c>
      <c r="L825" s="454"/>
    </row>
    <row r="826" spans="1:12" hidden="1" x14ac:dyDescent="0.25">
      <c r="A826" s="111">
        <v>820</v>
      </c>
      <c r="B826" s="488" t="s">
        <v>3185</v>
      </c>
      <c r="C826" s="215" t="s">
        <v>15</v>
      </c>
      <c r="D826" s="215">
        <v>1</v>
      </c>
      <c r="E826" s="215" t="s">
        <v>3186</v>
      </c>
      <c r="F826" s="217" t="s">
        <v>3164</v>
      </c>
      <c r="G826" s="417">
        <v>2300000</v>
      </c>
      <c r="H826" s="215">
        <v>0</v>
      </c>
      <c r="I826" s="153" t="s">
        <v>24</v>
      </c>
      <c r="J826" s="215" t="s">
        <v>52</v>
      </c>
      <c r="K826" s="153" t="s">
        <v>3158</v>
      </c>
      <c r="L826" s="454"/>
    </row>
    <row r="827" spans="1:12" hidden="1" x14ac:dyDescent="0.25">
      <c r="A827" s="111">
        <v>821</v>
      </c>
      <c r="B827" s="488" t="s">
        <v>853</v>
      </c>
      <c r="C827" s="215" t="s">
        <v>15</v>
      </c>
      <c r="D827" s="215">
        <v>1</v>
      </c>
      <c r="E827" s="215" t="s">
        <v>3159</v>
      </c>
      <c r="F827" s="217" t="s">
        <v>3157</v>
      </c>
      <c r="G827" s="417">
        <v>11153333</v>
      </c>
      <c r="H827" s="215">
        <v>0</v>
      </c>
      <c r="I827" s="153" t="s">
        <v>24</v>
      </c>
      <c r="J827" s="215" t="s">
        <v>52</v>
      </c>
      <c r="K827" s="153" t="s">
        <v>3158</v>
      </c>
      <c r="L827" s="454"/>
    </row>
    <row r="828" spans="1:12" ht="25.5" hidden="1" x14ac:dyDescent="0.25">
      <c r="A828" s="111">
        <v>822</v>
      </c>
      <c r="B828" s="488" t="s">
        <v>3187</v>
      </c>
      <c r="C828" s="215" t="s">
        <v>15</v>
      </c>
      <c r="D828" s="215">
        <v>1</v>
      </c>
      <c r="E828" s="215" t="s">
        <v>3188</v>
      </c>
      <c r="F828" s="217" t="s">
        <v>3189</v>
      </c>
      <c r="G828" s="417">
        <v>8448000</v>
      </c>
      <c r="H828" s="215">
        <v>0</v>
      </c>
      <c r="I828" s="153" t="s">
        <v>24</v>
      </c>
      <c r="J828" s="215" t="s">
        <v>52</v>
      </c>
      <c r="K828" s="153" t="s">
        <v>3158</v>
      </c>
      <c r="L828" s="454"/>
    </row>
    <row r="829" spans="1:12" hidden="1" x14ac:dyDescent="0.25">
      <c r="A829" s="111">
        <v>823</v>
      </c>
      <c r="B829" s="488" t="s">
        <v>3190</v>
      </c>
      <c r="C829" s="215" t="s">
        <v>15</v>
      </c>
      <c r="D829" s="215">
        <v>1</v>
      </c>
      <c r="E829" s="215" t="s">
        <v>3191</v>
      </c>
      <c r="F829" s="217" t="s">
        <v>3192</v>
      </c>
      <c r="G829" s="417">
        <v>2755000</v>
      </c>
      <c r="H829" s="215">
        <v>0</v>
      </c>
      <c r="I829" s="153" t="s">
        <v>24</v>
      </c>
      <c r="J829" s="215" t="s">
        <v>52</v>
      </c>
      <c r="K829" s="153" t="s">
        <v>3158</v>
      </c>
      <c r="L829" s="454"/>
    </row>
    <row r="830" spans="1:12" hidden="1" x14ac:dyDescent="0.25">
      <c r="A830" s="111">
        <v>824</v>
      </c>
      <c r="B830" s="488" t="s">
        <v>3193</v>
      </c>
      <c r="C830" s="215" t="s">
        <v>15</v>
      </c>
      <c r="D830" s="215">
        <v>1</v>
      </c>
      <c r="E830" s="215" t="s">
        <v>3194</v>
      </c>
      <c r="F830" s="217" t="s">
        <v>3195</v>
      </c>
      <c r="G830" s="417">
        <v>5918000</v>
      </c>
      <c r="H830" s="215">
        <v>0</v>
      </c>
      <c r="I830" s="153" t="s">
        <v>24</v>
      </c>
      <c r="J830" s="215" t="s">
        <v>52</v>
      </c>
      <c r="K830" s="153" t="s">
        <v>3158</v>
      </c>
      <c r="L830" s="454"/>
    </row>
    <row r="831" spans="1:12" hidden="1" x14ac:dyDescent="0.25">
      <c r="A831" s="111">
        <v>825</v>
      </c>
      <c r="B831" s="488" t="s">
        <v>3198</v>
      </c>
      <c r="C831" s="215" t="s">
        <v>15</v>
      </c>
      <c r="D831" s="215">
        <v>1</v>
      </c>
      <c r="E831" s="215" t="s">
        <v>3199</v>
      </c>
      <c r="F831" s="217" t="s">
        <v>3179</v>
      </c>
      <c r="G831" s="417">
        <v>199500</v>
      </c>
      <c r="H831" s="215">
        <v>0</v>
      </c>
      <c r="I831" s="153" t="s">
        <v>24</v>
      </c>
      <c r="J831" s="215" t="s">
        <v>18</v>
      </c>
      <c r="K831" s="153" t="s">
        <v>3158</v>
      </c>
      <c r="L831" s="454"/>
    </row>
    <row r="832" spans="1:12" hidden="1" x14ac:dyDescent="0.25">
      <c r="A832" s="111">
        <v>826</v>
      </c>
      <c r="B832" s="488" t="s">
        <v>3200</v>
      </c>
      <c r="C832" s="215" t="s">
        <v>15</v>
      </c>
      <c r="D832" s="215">
        <v>1</v>
      </c>
      <c r="E832" s="215" t="s">
        <v>3201</v>
      </c>
      <c r="F832" s="217" t="s">
        <v>3202</v>
      </c>
      <c r="G832" s="417">
        <v>2695000</v>
      </c>
      <c r="H832" s="215">
        <v>0</v>
      </c>
      <c r="I832" s="153" t="s">
        <v>3203</v>
      </c>
      <c r="J832" s="215" t="s">
        <v>18</v>
      </c>
      <c r="K832" s="153" t="s">
        <v>3158</v>
      </c>
      <c r="L832" s="454"/>
    </row>
    <row r="833" spans="1:12" ht="25.5" hidden="1" x14ac:dyDescent="0.25">
      <c r="A833" s="111">
        <v>827</v>
      </c>
      <c r="B833" s="488" t="s">
        <v>3115</v>
      </c>
      <c r="C833" s="215" t="s">
        <v>15</v>
      </c>
      <c r="D833" s="215">
        <v>1</v>
      </c>
      <c r="E833" s="215" t="s">
        <v>3208</v>
      </c>
      <c r="F833" s="217" t="s">
        <v>3209</v>
      </c>
      <c r="G833" s="417">
        <v>14250000</v>
      </c>
      <c r="H833" s="215">
        <v>0</v>
      </c>
      <c r="I833" s="153" t="s">
        <v>3206</v>
      </c>
      <c r="J833" s="215" t="s">
        <v>18</v>
      </c>
      <c r="K833" s="153" t="s">
        <v>3158</v>
      </c>
      <c r="L833" s="454"/>
    </row>
    <row r="834" spans="1:12" hidden="1" x14ac:dyDescent="0.25">
      <c r="A834" s="111">
        <v>828</v>
      </c>
      <c r="B834" s="488" t="s">
        <v>3210</v>
      </c>
      <c r="C834" s="215" t="s">
        <v>15</v>
      </c>
      <c r="D834" s="215">
        <v>1</v>
      </c>
      <c r="E834" s="215" t="s">
        <v>126</v>
      </c>
      <c r="F834" s="217"/>
      <c r="G834" s="417"/>
      <c r="H834" s="215"/>
      <c r="I834" s="153" t="s">
        <v>24</v>
      </c>
      <c r="J834" s="215" t="s">
        <v>52</v>
      </c>
      <c r="K834" s="153" t="s">
        <v>3158</v>
      </c>
      <c r="L834" s="454"/>
    </row>
    <row r="835" spans="1:12" hidden="1" x14ac:dyDescent="0.25">
      <c r="A835" s="111">
        <v>829</v>
      </c>
      <c r="B835" s="488" t="s">
        <v>3211</v>
      </c>
      <c r="C835" s="215" t="s">
        <v>15</v>
      </c>
      <c r="D835" s="215">
        <v>1</v>
      </c>
      <c r="E835" s="215" t="s">
        <v>126</v>
      </c>
      <c r="F835" s="217"/>
      <c r="G835" s="417"/>
      <c r="H835" s="215"/>
      <c r="I835" s="153" t="s">
        <v>24</v>
      </c>
      <c r="J835" s="215" t="s">
        <v>52</v>
      </c>
      <c r="K835" s="153" t="s">
        <v>3158</v>
      </c>
      <c r="L835" s="454"/>
    </row>
    <row r="836" spans="1:12" hidden="1" x14ac:dyDescent="0.25">
      <c r="A836" s="111">
        <v>830</v>
      </c>
      <c r="B836" s="488" t="s">
        <v>3212</v>
      </c>
      <c r="C836" s="215" t="s">
        <v>15</v>
      </c>
      <c r="D836" s="215">
        <v>1</v>
      </c>
      <c r="E836" s="215" t="s">
        <v>126</v>
      </c>
      <c r="F836" s="217"/>
      <c r="G836" s="417"/>
      <c r="H836" s="215"/>
      <c r="I836" s="153" t="s">
        <v>24</v>
      </c>
      <c r="J836" s="215" t="s">
        <v>52</v>
      </c>
      <c r="K836" s="153" t="s">
        <v>3158</v>
      </c>
      <c r="L836" s="454"/>
    </row>
    <row r="837" spans="1:12" hidden="1" x14ac:dyDescent="0.25">
      <c r="A837" s="111">
        <v>831</v>
      </c>
      <c r="B837" s="488" t="s">
        <v>3213</v>
      </c>
      <c r="C837" s="215" t="s">
        <v>15</v>
      </c>
      <c r="D837" s="215">
        <v>1</v>
      </c>
      <c r="E837" s="215" t="s">
        <v>3214</v>
      </c>
      <c r="F837" s="217" t="s">
        <v>3202</v>
      </c>
      <c r="G837" s="417">
        <v>1848000</v>
      </c>
      <c r="H837" s="215">
        <v>0</v>
      </c>
      <c r="I837" s="153" t="s">
        <v>24</v>
      </c>
      <c r="J837" s="215" t="s">
        <v>52</v>
      </c>
      <c r="K837" s="153" t="s">
        <v>3158</v>
      </c>
      <c r="L837" s="454"/>
    </row>
    <row r="838" spans="1:12" hidden="1" x14ac:dyDescent="0.25">
      <c r="A838" s="111">
        <v>832</v>
      </c>
      <c r="B838" s="488" t="s">
        <v>670</v>
      </c>
      <c r="C838" s="215" t="s">
        <v>15</v>
      </c>
      <c r="D838" s="215">
        <v>1</v>
      </c>
      <c r="E838" s="215" t="s">
        <v>3215</v>
      </c>
      <c r="F838" s="217" t="s">
        <v>1162</v>
      </c>
      <c r="G838" s="417">
        <v>2848264</v>
      </c>
      <c r="H838" s="215">
        <v>0</v>
      </c>
      <c r="I838" s="153" t="s">
        <v>24</v>
      </c>
      <c r="J838" s="215" t="s">
        <v>52</v>
      </c>
      <c r="K838" s="153" t="s">
        <v>3158</v>
      </c>
      <c r="L838" s="454"/>
    </row>
    <row r="839" spans="1:12" ht="29.25" hidden="1" customHeight="1" x14ac:dyDescent="0.25">
      <c r="A839" s="111">
        <v>833</v>
      </c>
      <c r="B839" s="488" t="s">
        <v>3216</v>
      </c>
      <c r="C839" s="215" t="s">
        <v>15</v>
      </c>
      <c r="D839" s="215">
        <v>1</v>
      </c>
      <c r="E839" s="215" t="s">
        <v>3217</v>
      </c>
      <c r="F839" s="217" t="s">
        <v>3218</v>
      </c>
      <c r="G839" s="417">
        <v>196546350</v>
      </c>
      <c r="H839" s="215">
        <v>0</v>
      </c>
      <c r="I839" s="153" t="s">
        <v>1133</v>
      </c>
      <c r="J839" s="215" t="s">
        <v>52</v>
      </c>
      <c r="K839" s="153" t="s">
        <v>3158</v>
      </c>
      <c r="L839" s="454"/>
    </row>
    <row r="840" spans="1:12" ht="25.5" hidden="1" x14ac:dyDescent="0.25">
      <c r="A840" s="111">
        <v>834</v>
      </c>
      <c r="B840" s="161" t="s">
        <v>2929</v>
      </c>
      <c r="C840" s="116" t="s">
        <v>202</v>
      </c>
      <c r="D840" s="116">
        <v>1</v>
      </c>
      <c r="E840" s="111" t="s">
        <v>2930</v>
      </c>
      <c r="F840" s="116">
        <v>2011</v>
      </c>
      <c r="G840" s="166">
        <v>2269815000</v>
      </c>
      <c r="H840" s="116">
        <v>0</v>
      </c>
      <c r="I840" s="116" t="s">
        <v>2931</v>
      </c>
      <c r="J840" s="111" t="s">
        <v>112</v>
      </c>
      <c r="K840" s="116" t="s">
        <v>5362</v>
      </c>
      <c r="L840" s="454"/>
    </row>
    <row r="841" spans="1:12" ht="25.5" hidden="1" x14ac:dyDescent="0.25">
      <c r="A841" s="111">
        <v>835</v>
      </c>
      <c r="B841" s="161" t="s">
        <v>1291</v>
      </c>
      <c r="C841" s="116" t="s">
        <v>202</v>
      </c>
      <c r="D841" s="116">
        <v>1</v>
      </c>
      <c r="E841" s="111" t="s">
        <v>1292</v>
      </c>
      <c r="F841" s="116" t="s">
        <v>1293</v>
      </c>
      <c r="G841" s="166">
        <v>43836000</v>
      </c>
      <c r="H841" s="116">
        <v>0</v>
      </c>
      <c r="I841" s="116" t="s">
        <v>1294</v>
      </c>
      <c r="J841" s="111" t="s">
        <v>112</v>
      </c>
      <c r="K841" s="116" t="s">
        <v>5362</v>
      </c>
      <c r="L841" s="454"/>
    </row>
    <row r="842" spans="1:12" ht="25.5" hidden="1" x14ac:dyDescent="0.25">
      <c r="A842" s="111">
        <v>836</v>
      </c>
      <c r="B842" s="161" t="s">
        <v>1295</v>
      </c>
      <c r="C842" s="116" t="s">
        <v>66</v>
      </c>
      <c r="D842" s="116">
        <v>1</v>
      </c>
      <c r="E842" s="111" t="s">
        <v>1296</v>
      </c>
      <c r="F842" s="116" t="s">
        <v>1297</v>
      </c>
      <c r="G842" s="166">
        <v>14025000</v>
      </c>
      <c r="H842" s="116">
        <v>0</v>
      </c>
      <c r="I842" s="116" t="s">
        <v>1298</v>
      </c>
      <c r="J842" s="111" t="s">
        <v>112</v>
      </c>
      <c r="K842" s="116" t="s">
        <v>5362</v>
      </c>
      <c r="L842" s="454"/>
    </row>
    <row r="843" spans="1:12" ht="38.25" hidden="1" x14ac:dyDescent="0.25">
      <c r="A843" s="111">
        <v>837</v>
      </c>
      <c r="B843" s="161" t="s">
        <v>1299</v>
      </c>
      <c r="C843" s="116" t="s">
        <v>66</v>
      </c>
      <c r="D843" s="116">
        <v>1</v>
      </c>
      <c r="E843" s="111" t="s">
        <v>1300</v>
      </c>
      <c r="F843" s="116" t="s">
        <v>474</v>
      </c>
      <c r="G843" s="166">
        <v>375000</v>
      </c>
      <c r="H843" s="116">
        <v>0</v>
      </c>
      <c r="I843" s="116" t="s">
        <v>1301</v>
      </c>
      <c r="J843" s="111" t="s">
        <v>112</v>
      </c>
      <c r="K843" s="116" t="s">
        <v>5362</v>
      </c>
      <c r="L843" s="454"/>
    </row>
    <row r="844" spans="1:12" ht="38.25" hidden="1" x14ac:dyDescent="0.25">
      <c r="A844" s="111">
        <v>838</v>
      </c>
      <c r="B844" s="161" t="s">
        <v>1302</v>
      </c>
      <c r="C844" s="116" t="s">
        <v>66</v>
      </c>
      <c r="D844" s="116">
        <v>1</v>
      </c>
      <c r="E844" s="111" t="s">
        <v>1303</v>
      </c>
      <c r="F844" s="116" t="s">
        <v>474</v>
      </c>
      <c r="G844" s="166">
        <v>375000</v>
      </c>
      <c r="H844" s="116">
        <v>0</v>
      </c>
      <c r="I844" s="116" t="s">
        <v>1301</v>
      </c>
      <c r="J844" s="111" t="s">
        <v>112</v>
      </c>
      <c r="K844" s="116" t="s">
        <v>5362</v>
      </c>
      <c r="L844" s="454"/>
    </row>
    <row r="845" spans="1:12" ht="38.25" hidden="1" x14ac:dyDescent="0.25">
      <c r="A845" s="111">
        <v>839</v>
      </c>
      <c r="B845" s="161" t="s">
        <v>1304</v>
      </c>
      <c r="C845" s="116" t="s">
        <v>66</v>
      </c>
      <c r="D845" s="116">
        <v>1</v>
      </c>
      <c r="E845" s="111" t="s">
        <v>1305</v>
      </c>
      <c r="F845" s="116" t="s">
        <v>474</v>
      </c>
      <c r="G845" s="166">
        <v>1125000</v>
      </c>
      <c r="H845" s="116">
        <v>0</v>
      </c>
      <c r="I845" s="116" t="s">
        <v>1301</v>
      </c>
      <c r="J845" s="111" t="s">
        <v>112</v>
      </c>
      <c r="K845" s="116" t="s">
        <v>5362</v>
      </c>
      <c r="L845" s="454"/>
    </row>
    <row r="846" spans="1:12" ht="25.5" hidden="1" x14ac:dyDescent="0.25">
      <c r="A846" s="111">
        <v>840</v>
      </c>
      <c r="B846" s="161" t="s">
        <v>1306</v>
      </c>
      <c r="C846" s="116" t="s">
        <v>66</v>
      </c>
      <c r="D846" s="116">
        <v>1</v>
      </c>
      <c r="E846" s="111" t="s">
        <v>1307</v>
      </c>
      <c r="F846" s="116" t="s">
        <v>474</v>
      </c>
      <c r="G846" s="166">
        <v>1125000</v>
      </c>
      <c r="H846" s="116">
        <v>0</v>
      </c>
      <c r="I846" s="116" t="s">
        <v>1301</v>
      </c>
      <c r="J846" s="111" t="s">
        <v>112</v>
      </c>
      <c r="K846" s="116" t="s">
        <v>5362</v>
      </c>
      <c r="L846" s="454"/>
    </row>
    <row r="847" spans="1:12" ht="38.25" hidden="1" x14ac:dyDescent="0.25">
      <c r="A847" s="111">
        <v>841</v>
      </c>
      <c r="B847" s="161" t="s">
        <v>286</v>
      </c>
      <c r="C847" s="116" t="s">
        <v>202</v>
      </c>
      <c r="D847" s="116">
        <v>1</v>
      </c>
      <c r="E847" s="111" t="s">
        <v>1308</v>
      </c>
      <c r="F847" s="116" t="s">
        <v>1309</v>
      </c>
      <c r="G847" s="166">
        <v>7980000</v>
      </c>
      <c r="H847" s="116">
        <v>0</v>
      </c>
      <c r="I847" s="116" t="s">
        <v>1310</v>
      </c>
      <c r="J847" s="111" t="s">
        <v>112</v>
      </c>
      <c r="K847" s="116" t="s">
        <v>5362</v>
      </c>
      <c r="L847" s="454"/>
    </row>
    <row r="848" spans="1:12" ht="38.25" hidden="1" x14ac:dyDescent="0.25">
      <c r="A848" s="111">
        <v>842</v>
      </c>
      <c r="B848" s="161" t="s">
        <v>286</v>
      </c>
      <c r="C848" s="116" t="s">
        <v>202</v>
      </c>
      <c r="D848" s="116">
        <v>1</v>
      </c>
      <c r="E848" s="111" t="s">
        <v>1311</v>
      </c>
      <c r="F848" s="116" t="s">
        <v>1309</v>
      </c>
      <c r="G848" s="166">
        <v>7980000</v>
      </c>
      <c r="H848" s="116">
        <v>0</v>
      </c>
      <c r="I848" s="116" t="s">
        <v>1310</v>
      </c>
      <c r="J848" s="111" t="s">
        <v>112</v>
      </c>
      <c r="K848" s="116" t="s">
        <v>5362</v>
      </c>
      <c r="L848" s="454"/>
    </row>
    <row r="849" spans="1:12" ht="38.25" hidden="1" x14ac:dyDescent="0.25">
      <c r="A849" s="111">
        <v>843</v>
      </c>
      <c r="B849" s="161" t="s">
        <v>286</v>
      </c>
      <c r="C849" s="116" t="s">
        <v>202</v>
      </c>
      <c r="D849" s="116">
        <v>1</v>
      </c>
      <c r="E849" s="111" t="s">
        <v>1312</v>
      </c>
      <c r="F849" s="116" t="s">
        <v>1309</v>
      </c>
      <c r="G849" s="166">
        <v>7980000</v>
      </c>
      <c r="H849" s="116">
        <v>0</v>
      </c>
      <c r="I849" s="116" t="s">
        <v>1310</v>
      </c>
      <c r="J849" s="111" t="s">
        <v>112</v>
      </c>
      <c r="K849" s="116" t="s">
        <v>5362</v>
      </c>
      <c r="L849" s="454"/>
    </row>
    <row r="850" spans="1:12" ht="38.25" hidden="1" x14ac:dyDescent="0.25">
      <c r="A850" s="111">
        <v>844</v>
      </c>
      <c r="B850" s="161" t="s">
        <v>1313</v>
      </c>
      <c r="C850" s="116" t="s">
        <v>202</v>
      </c>
      <c r="D850" s="116">
        <v>1</v>
      </c>
      <c r="E850" s="111" t="s">
        <v>1314</v>
      </c>
      <c r="F850" s="116" t="s">
        <v>1315</v>
      </c>
      <c r="G850" s="166">
        <v>6985000</v>
      </c>
      <c r="H850" s="116">
        <v>0</v>
      </c>
      <c r="I850" s="116" t="s">
        <v>1310</v>
      </c>
      <c r="J850" s="111" t="s">
        <v>112</v>
      </c>
      <c r="K850" s="116" t="s">
        <v>5362</v>
      </c>
      <c r="L850" s="454"/>
    </row>
    <row r="851" spans="1:12" ht="38.25" hidden="1" x14ac:dyDescent="0.25">
      <c r="A851" s="111">
        <v>845</v>
      </c>
      <c r="B851" s="161" t="s">
        <v>1316</v>
      </c>
      <c r="C851" s="116" t="s">
        <v>202</v>
      </c>
      <c r="D851" s="116">
        <v>1</v>
      </c>
      <c r="E851" s="111" t="s">
        <v>1317</v>
      </c>
      <c r="F851" s="116" t="s">
        <v>1318</v>
      </c>
      <c r="G851" s="166">
        <v>4900000</v>
      </c>
      <c r="H851" s="116">
        <v>0</v>
      </c>
      <c r="I851" s="116" t="s">
        <v>1310</v>
      </c>
      <c r="J851" s="111" t="s">
        <v>112</v>
      </c>
      <c r="K851" s="116" t="s">
        <v>5362</v>
      </c>
      <c r="L851" s="454"/>
    </row>
    <row r="852" spans="1:12" ht="38.25" hidden="1" x14ac:dyDescent="0.25">
      <c r="A852" s="111">
        <v>846</v>
      </c>
      <c r="B852" s="161" t="s">
        <v>1319</v>
      </c>
      <c r="C852" s="116" t="s">
        <v>66</v>
      </c>
      <c r="D852" s="116">
        <v>1</v>
      </c>
      <c r="E852" s="111" t="s">
        <v>1320</v>
      </c>
      <c r="F852" s="116">
        <v>41982</v>
      </c>
      <c r="G852" s="166">
        <v>7464990</v>
      </c>
      <c r="H852" s="116">
        <v>0</v>
      </c>
      <c r="I852" s="116" t="s">
        <v>1310</v>
      </c>
      <c r="J852" s="111" t="s">
        <v>112</v>
      </c>
      <c r="K852" s="116" t="s">
        <v>5362</v>
      </c>
      <c r="L852" s="454"/>
    </row>
    <row r="853" spans="1:12" ht="38.25" hidden="1" x14ac:dyDescent="0.25">
      <c r="A853" s="111">
        <v>847</v>
      </c>
      <c r="B853" s="161" t="s">
        <v>1321</v>
      </c>
      <c r="C853" s="116" t="s">
        <v>66</v>
      </c>
      <c r="D853" s="116">
        <v>1</v>
      </c>
      <c r="E853" s="111" t="s">
        <v>1322</v>
      </c>
      <c r="F853" s="116">
        <v>40470</v>
      </c>
      <c r="G853" s="166">
        <v>18000000</v>
      </c>
      <c r="H853" s="116">
        <v>0</v>
      </c>
      <c r="I853" s="116" t="s">
        <v>1310</v>
      </c>
      <c r="J853" s="111" t="s">
        <v>1323</v>
      </c>
      <c r="K853" s="116" t="s">
        <v>5362</v>
      </c>
      <c r="L853" s="454"/>
    </row>
    <row r="854" spans="1:12" ht="38.25" hidden="1" x14ac:dyDescent="0.25">
      <c r="A854" s="111">
        <v>848</v>
      </c>
      <c r="B854" s="161" t="s">
        <v>1324</v>
      </c>
      <c r="C854" s="116" t="s">
        <v>202</v>
      </c>
      <c r="D854" s="116">
        <v>1</v>
      </c>
      <c r="E854" s="111" t="s">
        <v>1325</v>
      </c>
      <c r="F854" s="116">
        <v>41243</v>
      </c>
      <c r="G854" s="166">
        <v>29953000</v>
      </c>
      <c r="H854" s="116">
        <v>0</v>
      </c>
      <c r="I854" s="116" t="s">
        <v>1310</v>
      </c>
      <c r="J854" s="111" t="s">
        <v>1323</v>
      </c>
      <c r="K854" s="116" t="s">
        <v>5362</v>
      </c>
      <c r="L854" s="454"/>
    </row>
    <row r="855" spans="1:12" ht="38.25" hidden="1" x14ac:dyDescent="0.25">
      <c r="A855" s="111">
        <v>849</v>
      </c>
      <c r="B855" s="161" t="s">
        <v>1326</v>
      </c>
      <c r="C855" s="116" t="s">
        <v>66</v>
      </c>
      <c r="D855" s="116">
        <v>1</v>
      </c>
      <c r="E855" s="111" t="s">
        <v>1327</v>
      </c>
      <c r="F855" s="116">
        <v>40470</v>
      </c>
      <c r="G855" s="166">
        <v>19990000</v>
      </c>
      <c r="H855" s="116">
        <v>0</v>
      </c>
      <c r="I855" s="116" t="s">
        <v>1310</v>
      </c>
      <c r="J855" s="111" t="s">
        <v>1323</v>
      </c>
      <c r="K855" s="116" t="s">
        <v>5362</v>
      </c>
      <c r="L855" s="454"/>
    </row>
    <row r="856" spans="1:12" ht="38.25" hidden="1" x14ac:dyDescent="0.25">
      <c r="A856" s="111">
        <v>850</v>
      </c>
      <c r="B856" s="161" t="s">
        <v>1328</v>
      </c>
      <c r="C856" s="116" t="s">
        <v>66</v>
      </c>
      <c r="D856" s="116">
        <v>1</v>
      </c>
      <c r="E856" s="111" t="s">
        <v>1329</v>
      </c>
      <c r="F856" s="116">
        <v>40826</v>
      </c>
      <c r="G856" s="166">
        <v>19523000</v>
      </c>
      <c r="H856" s="116">
        <v>0</v>
      </c>
      <c r="I856" s="116" t="s">
        <v>1310</v>
      </c>
      <c r="J856" s="111" t="s">
        <v>1323</v>
      </c>
      <c r="K856" s="116" t="s">
        <v>5362</v>
      </c>
      <c r="L856" s="454"/>
    </row>
    <row r="857" spans="1:12" ht="38.25" hidden="1" x14ac:dyDescent="0.25">
      <c r="A857" s="111">
        <v>851</v>
      </c>
      <c r="B857" s="161" t="s">
        <v>1328</v>
      </c>
      <c r="C857" s="116" t="s">
        <v>66</v>
      </c>
      <c r="D857" s="116">
        <v>1</v>
      </c>
      <c r="E857" s="111" t="s">
        <v>1330</v>
      </c>
      <c r="F857" s="116">
        <v>40826</v>
      </c>
      <c r="G857" s="166">
        <v>19523000</v>
      </c>
      <c r="H857" s="116">
        <v>0</v>
      </c>
      <c r="I857" s="116" t="s">
        <v>1310</v>
      </c>
      <c r="J857" s="111" t="s">
        <v>1323</v>
      </c>
      <c r="K857" s="116" t="s">
        <v>5362</v>
      </c>
      <c r="L857" s="454"/>
    </row>
    <row r="858" spans="1:12" ht="38.25" hidden="1" x14ac:dyDescent="0.25">
      <c r="A858" s="111">
        <v>852</v>
      </c>
      <c r="B858" s="161" t="s">
        <v>1328</v>
      </c>
      <c r="C858" s="116" t="s">
        <v>66</v>
      </c>
      <c r="D858" s="116">
        <v>1</v>
      </c>
      <c r="E858" s="111" t="s">
        <v>1331</v>
      </c>
      <c r="F858" s="116">
        <v>40826</v>
      </c>
      <c r="G858" s="166">
        <v>19523000</v>
      </c>
      <c r="H858" s="116">
        <v>0</v>
      </c>
      <c r="I858" s="116" t="s">
        <v>1310</v>
      </c>
      <c r="J858" s="111" t="s">
        <v>1323</v>
      </c>
      <c r="K858" s="116" t="s">
        <v>5362</v>
      </c>
      <c r="L858" s="454"/>
    </row>
    <row r="859" spans="1:12" ht="38.25" hidden="1" x14ac:dyDescent="0.25">
      <c r="A859" s="111">
        <v>853</v>
      </c>
      <c r="B859" s="161" t="s">
        <v>1328</v>
      </c>
      <c r="C859" s="116" t="s">
        <v>66</v>
      </c>
      <c r="D859" s="116">
        <v>1</v>
      </c>
      <c r="E859" s="111" t="s">
        <v>1332</v>
      </c>
      <c r="F859" s="116">
        <v>40826</v>
      </c>
      <c r="G859" s="166">
        <v>19523000</v>
      </c>
      <c r="H859" s="116">
        <v>0</v>
      </c>
      <c r="I859" s="116" t="s">
        <v>1310</v>
      </c>
      <c r="J859" s="111" t="s">
        <v>1323</v>
      </c>
      <c r="K859" s="116" t="s">
        <v>5362</v>
      </c>
      <c r="L859" s="454"/>
    </row>
    <row r="860" spans="1:12" ht="38.25" hidden="1" x14ac:dyDescent="0.25">
      <c r="A860" s="111">
        <v>854</v>
      </c>
      <c r="B860" s="161" t="s">
        <v>1333</v>
      </c>
      <c r="C860" s="116" t="s">
        <v>66</v>
      </c>
      <c r="D860" s="116">
        <v>1</v>
      </c>
      <c r="E860" s="111" t="s">
        <v>1334</v>
      </c>
      <c r="F860" s="116">
        <v>40826</v>
      </c>
      <c r="G860" s="166">
        <v>19523000</v>
      </c>
      <c r="H860" s="116">
        <v>0</v>
      </c>
      <c r="I860" s="116" t="s">
        <v>1310</v>
      </c>
      <c r="J860" s="111" t="s">
        <v>1323</v>
      </c>
      <c r="K860" s="116" t="s">
        <v>5362</v>
      </c>
      <c r="L860" s="454"/>
    </row>
    <row r="861" spans="1:12" ht="38.25" hidden="1" x14ac:dyDescent="0.25">
      <c r="A861" s="111">
        <v>855</v>
      </c>
      <c r="B861" s="161" t="s">
        <v>1335</v>
      </c>
      <c r="C861" s="116" t="s">
        <v>66</v>
      </c>
      <c r="D861" s="116">
        <v>1</v>
      </c>
      <c r="E861" s="111" t="s">
        <v>1336</v>
      </c>
      <c r="F861" s="116">
        <v>41113</v>
      </c>
      <c r="G861" s="166">
        <v>14982000</v>
      </c>
      <c r="H861" s="116">
        <v>0</v>
      </c>
      <c r="I861" s="116" t="s">
        <v>1310</v>
      </c>
      <c r="J861" s="111" t="s">
        <v>1323</v>
      </c>
      <c r="K861" s="116" t="s">
        <v>5362</v>
      </c>
      <c r="L861" s="454"/>
    </row>
    <row r="862" spans="1:12" ht="38.25" hidden="1" x14ac:dyDescent="0.25">
      <c r="A862" s="111">
        <v>856</v>
      </c>
      <c r="B862" s="161" t="s">
        <v>1337</v>
      </c>
      <c r="C862" s="116" t="s">
        <v>66</v>
      </c>
      <c r="D862" s="116">
        <v>1</v>
      </c>
      <c r="E862" s="111" t="s">
        <v>1338</v>
      </c>
      <c r="F862" s="116">
        <v>41082</v>
      </c>
      <c r="G862" s="166">
        <v>14982000</v>
      </c>
      <c r="H862" s="116">
        <v>0</v>
      </c>
      <c r="I862" s="116" t="s">
        <v>1310</v>
      </c>
      <c r="J862" s="111" t="s">
        <v>1323</v>
      </c>
      <c r="K862" s="116" t="s">
        <v>5362</v>
      </c>
      <c r="L862" s="454"/>
    </row>
    <row r="863" spans="1:12" ht="38.25" hidden="1" x14ac:dyDescent="0.25">
      <c r="A863" s="111">
        <v>857</v>
      </c>
      <c r="B863" s="161" t="s">
        <v>1337</v>
      </c>
      <c r="C863" s="116" t="s">
        <v>66</v>
      </c>
      <c r="D863" s="116">
        <v>1</v>
      </c>
      <c r="E863" s="111" t="s">
        <v>1339</v>
      </c>
      <c r="F863" s="116">
        <v>41082</v>
      </c>
      <c r="G863" s="166">
        <v>14982000</v>
      </c>
      <c r="H863" s="116">
        <v>0</v>
      </c>
      <c r="I863" s="116" t="s">
        <v>1310</v>
      </c>
      <c r="J863" s="111" t="s">
        <v>1323</v>
      </c>
      <c r="K863" s="116" t="s">
        <v>5362</v>
      </c>
      <c r="L863" s="454"/>
    </row>
    <row r="864" spans="1:12" ht="38.25" hidden="1" x14ac:dyDescent="0.25">
      <c r="A864" s="111">
        <v>858</v>
      </c>
      <c r="B864" s="161" t="s">
        <v>1340</v>
      </c>
      <c r="C864" s="116" t="s">
        <v>66</v>
      </c>
      <c r="D864" s="116">
        <v>1</v>
      </c>
      <c r="E864" s="111" t="s">
        <v>1341</v>
      </c>
      <c r="F864" s="116">
        <v>41243</v>
      </c>
      <c r="G864" s="166">
        <v>14982000</v>
      </c>
      <c r="H864" s="116">
        <v>0</v>
      </c>
      <c r="I864" s="116" t="s">
        <v>1310</v>
      </c>
      <c r="J864" s="111" t="s">
        <v>1323</v>
      </c>
      <c r="K864" s="116" t="s">
        <v>5362</v>
      </c>
      <c r="L864" s="454"/>
    </row>
    <row r="865" spans="1:12" ht="38.25" hidden="1" x14ac:dyDescent="0.25">
      <c r="A865" s="111">
        <v>859</v>
      </c>
      <c r="B865" s="161" t="s">
        <v>1342</v>
      </c>
      <c r="C865" s="116" t="s">
        <v>66</v>
      </c>
      <c r="D865" s="116">
        <v>1</v>
      </c>
      <c r="E865" s="111" t="s">
        <v>1343</v>
      </c>
      <c r="F865" s="116">
        <v>41243</v>
      </c>
      <c r="G865" s="166">
        <v>14982000</v>
      </c>
      <c r="H865" s="116">
        <v>0</v>
      </c>
      <c r="I865" s="116" t="s">
        <v>1310</v>
      </c>
      <c r="J865" s="111" t="s">
        <v>1323</v>
      </c>
      <c r="K865" s="116" t="s">
        <v>5362</v>
      </c>
      <c r="L865" s="454"/>
    </row>
    <row r="866" spans="1:12" ht="25.5" hidden="1" x14ac:dyDescent="0.25">
      <c r="A866" s="111">
        <v>860</v>
      </c>
      <c r="B866" s="161" t="s">
        <v>1344</v>
      </c>
      <c r="C866" s="116" t="s">
        <v>202</v>
      </c>
      <c r="D866" s="116">
        <v>1</v>
      </c>
      <c r="E866" s="111" t="s">
        <v>1345</v>
      </c>
      <c r="F866" s="116" t="s">
        <v>1346</v>
      </c>
      <c r="G866" s="166">
        <v>47850840</v>
      </c>
      <c r="H866" s="116">
        <v>0</v>
      </c>
      <c r="I866" s="116" t="s">
        <v>1347</v>
      </c>
      <c r="J866" s="111" t="s">
        <v>1348</v>
      </c>
      <c r="K866" s="116" t="s">
        <v>5362</v>
      </c>
      <c r="L866" s="454"/>
    </row>
    <row r="867" spans="1:12" ht="25.5" hidden="1" x14ac:dyDescent="0.25">
      <c r="A867" s="111">
        <v>861</v>
      </c>
      <c r="B867" s="161" t="s">
        <v>1160</v>
      </c>
      <c r="C867" s="116" t="s">
        <v>202</v>
      </c>
      <c r="D867" s="116">
        <v>1</v>
      </c>
      <c r="E867" s="111" t="s">
        <v>1349</v>
      </c>
      <c r="F867" s="116" t="s">
        <v>1162</v>
      </c>
      <c r="G867" s="166">
        <v>6083893</v>
      </c>
      <c r="H867" s="116">
        <v>0</v>
      </c>
      <c r="I867" s="116" t="s">
        <v>1347</v>
      </c>
      <c r="J867" s="111" t="s">
        <v>1348</v>
      </c>
      <c r="K867" s="116" t="s">
        <v>5362</v>
      </c>
      <c r="L867" s="454"/>
    </row>
    <row r="868" spans="1:12" ht="25.5" hidden="1" x14ac:dyDescent="0.25">
      <c r="A868" s="111">
        <v>862</v>
      </c>
      <c r="B868" s="161" t="s">
        <v>1160</v>
      </c>
      <c r="C868" s="116" t="s">
        <v>202</v>
      </c>
      <c r="D868" s="116">
        <v>1</v>
      </c>
      <c r="E868" s="111" t="s">
        <v>1350</v>
      </c>
      <c r="F868" s="116" t="s">
        <v>1162</v>
      </c>
      <c r="G868" s="166">
        <v>6083893</v>
      </c>
      <c r="H868" s="116">
        <v>0</v>
      </c>
      <c r="I868" s="116" t="s">
        <v>1347</v>
      </c>
      <c r="J868" s="111" t="s">
        <v>1348</v>
      </c>
      <c r="K868" s="116" t="s">
        <v>5362</v>
      </c>
      <c r="L868" s="454"/>
    </row>
    <row r="869" spans="1:12" ht="25.5" hidden="1" x14ac:dyDescent="0.25">
      <c r="A869" s="111">
        <v>863</v>
      </c>
      <c r="B869" s="161" t="s">
        <v>1351</v>
      </c>
      <c r="C869" s="116" t="s">
        <v>202</v>
      </c>
      <c r="D869" s="116">
        <v>1</v>
      </c>
      <c r="E869" s="111" t="s">
        <v>1352</v>
      </c>
      <c r="F869" s="116">
        <v>42774</v>
      </c>
      <c r="G869" s="166">
        <v>3045000</v>
      </c>
      <c r="H869" s="116">
        <v>0</v>
      </c>
      <c r="I869" s="116" t="s">
        <v>1347</v>
      </c>
      <c r="J869" s="111" t="s">
        <v>1348</v>
      </c>
      <c r="K869" s="116" t="s">
        <v>5362</v>
      </c>
      <c r="L869" s="454"/>
    </row>
    <row r="870" spans="1:12" ht="38.25" hidden="1" x14ac:dyDescent="0.25">
      <c r="A870" s="111">
        <v>864</v>
      </c>
      <c r="B870" s="161" t="s">
        <v>670</v>
      </c>
      <c r="C870" s="116" t="s">
        <v>202</v>
      </c>
      <c r="D870" s="116">
        <v>1</v>
      </c>
      <c r="E870" s="111" t="s">
        <v>1353</v>
      </c>
      <c r="F870" s="116" t="s">
        <v>1162</v>
      </c>
      <c r="G870" s="166">
        <v>2848264</v>
      </c>
      <c r="H870" s="116">
        <v>0</v>
      </c>
      <c r="I870" s="116" t="s">
        <v>1354</v>
      </c>
      <c r="J870" s="111" t="s">
        <v>1348</v>
      </c>
      <c r="K870" s="116" t="s">
        <v>5362</v>
      </c>
      <c r="L870" s="454"/>
    </row>
    <row r="871" spans="1:12" ht="25.5" hidden="1" x14ac:dyDescent="0.25">
      <c r="A871" s="111">
        <v>865</v>
      </c>
      <c r="B871" s="161" t="s">
        <v>1351</v>
      </c>
      <c r="C871" s="116" t="s">
        <v>202</v>
      </c>
      <c r="D871" s="116">
        <v>1</v>
      </c>
      <c r="E871" s="111" t="s">
        <v>1355</v>
      </c>
      <c r="F871" s="116">
        <v>42774</v>
      </c>
      <c r="G871" s="166">
        <v>3045000</v>
      </c>
      <c r="H871" s="116">
        <v>0</v>
      </c>
      <c r="I871" s="116" t="s">
        <v>1347</v>
      </c>
      <c r="J871" s="111" t="s">
        <v>1348</v>
      </c>
      <c r="K871" s="116" t="s">
        <v>5362</v>
      </c>
      <c r="L871" s="454"/>
    </row>
    <row r="872" spans="1:12" ht="25.5" hidden="1" x14ac:dyDescent="0.25">
      <c r="A872" s="111">
        <v>866</v>
      </c>
      <c r="B872" s="161" t="s">
        <v>1247</v>
      </c>
      <c r="C872" s="116" t="s">
        <v>202</v>
      </c>
      <c r="D872" s="116">
        <v>1</v>
      </c>
      <c r="E872" s="111" t="s">
        <v>1356</v>
      </c>
      <c r="F872" s="116" t="s">
        <v>1357</v>
      </c>
      <c r="G872" s="166">
        <v>2567524</v>
      </c>
      <c r="H872" s="116">
        <v>0</v>
      </c>
      <c r="I872" s="116" t="s">
        <v>1347</v>
      </c>
      <c r="J872" s="111" t="s">
        <v>1348</v>
      </c>
      <c r="K872" s="116" t="s">
        <v>5362</v>
      </c>
      <c r="L872" s="454"/>
    </row>
    <row r="873" spans="1:12" ht="25.5" hidden="1" x14ac:dyDescent="0.25">
      <c r="A873" s="111">
        <v>867</v>
      </c>
      <c r="B873" s="161" t="s">
        <v>942</v>
      </c>
      <c r="C873" s="116" t="s">
        <v>202</v>
      </c>
      <c r="D873" s="116">
        <v>1</v>
      </c>
      <c r="E873" s="111" t="s">
        <v>1358</v>
      </c>
      <c r="F873" s="116" t="s">
        <v>1359</v>
      </c>
      <c r="G873" s="166">
        <v>15363602</v>
      </c>
      <c r="H873" s="116">
        <v>0</v>
      </c>
      <c r="I873" s="116" t="s">
        <v>1347</v>
      </c>
      <c r="J873" s="111" t="s">
        <v>1348</v>
      </c>
      <c r="K873" s="116" t="s">
        <v>5362</v>
      </c>
      <c r="L873" s="454"/>
    </row>
    <row r="874" spans="1:12" ht="25.5" hidden="1" x14ac:dyDescent="0.25">
      <c r="A874" s="111">
        <v>868</v>
      </c>
      <c r="B874" s="161" t="s">
        <v>1360</v>
      </c>
      <c r="C874" s="116" t="s">
        <v>202</v>
      </c>
      <c r="D874" s="116">
        <v>1</v>
      </c>
      <c r="E874" s="111" t="s">
        <v>1361</v>
      </c>
      <c r="F874" s="116" t="s">
        <v>1362</v>
      </c>
      <c r="G874" s="166">
        <v>15687100</v>
      </c>
      <c r="H874" s="116">
        <v>0</v>
      </c>
      <c r="I874" s="116" t="s">
        <v>1347</v>
      </c>
      <c r="J874" s="111" t="s">
        <v>1348</v>
      </c>
      <c r="K874" s="116" t="s">
        <v>5362</v>
      </c>
      <c r="L874" s="454"/>
    </row>
    <row r="875" spans="1:12" ht="25.5" hidden="1" x14ac:dyDescent="0.25">
      <c r="A875" s="111">
        <v>869</v>
      </c>
      <c r="B875" s="161" t="s">
        <v>1360</v>
      </c>
      <c r="C875" s="116" t="s">
        <v>202</v>
      </c>
      <c r="D875" s="116">
        <v>1</v>
      </c>
      <c r="E875" s="111" t="s">
        <v>1363</v>
      </c>
      <c r="F875" s="116" t="s">
        <v>1362</v>
      </c>
      <c r="G875" s="166">
        <v>15687100</v>
      </c>
      <c r="H875" s="116">
        <v>0</v>
      </c>
      <c r="I875" s="116" t="s">
        <v>1347</v>
      </c>
      <c r="J875" s="111" t="s">
        <v>1348</v>
      </c>
      <c r="K875" s="116" t="s">
        <v>5362</v>
      </c>
      <c r="L875" s="454"/>
    </row>
    <row r="876" spans="1:12" ht="25.5" hidden="1" x14ac:dyDescent="0.25">
      <c r="A876" s="111">
        <v>870</v>
      </c>
      <c r="B876" s="161" t="s">
        <v>1364</v>
      </c>
      <c r="C876" s="116" t="s">
        <v>202</v>
      </c>
      <c r="D876" s="116">
        <v>1</v>
      </c>
      <c r="E876" s="111" t="s">
        <v>1365</v>
      </c>
      <c r="F876" s="116">
        <v>43049</v>
      </c>
      <c r="G876" s="166">
        <v>15817656</v>
      </c>
      <c r="H876" s="116">
        <v>0</v>
      </c>
      <c r="I876" s="116" t="s">
        <v>1347</v>
      </c>
      <c r="J876" s="111" t="s">
        <v>1348</v>
      </c>
      <c r="K876" s="116" t="s">
        <v>5362</v>
      </c>
      <c r="L876" s="454"/>
    </row>
    <row r="877" spans="1:12" ht="25.5" hidden="1" x14ac:dyDescent="0.25">
      <c r="A877" s="111">
        <v>871</v>
      </c>
      <c r="B877" s="161" t="s">
        <v>48</v>
      </c>
      <c r="C877" s="116" t="s">
        <v>202</v>
      </c>
      <c r="D877" s="116">
        <v>1</v>
      </c>
      <c r="E877" s="111" t="s">
        <v>1366</v>
      </c>
      <c r="F877" s="116" t="s">
        <v>1362</v>
      </c>
      <c r="G877" s="166">
        <v>14813335</v>
      </c>
      <c r="H877" s="116">
        <v>0</v>
      </c>
      <c r="I877" s="116" t="s">
        <v>1347</v>
      </c>
      <c r="J877" s="111" t="s">
        <v>1348</v>
      </c>
      <c r="K877" s="116" t="s">
        <v>5362</v>
      </c>
      <c r="L877" s="454"/>
    </row>
    <row r="878" spans="1:12" ht="25.5" hidden="1" x14ac:dyDescent="0.25">
      <c r="A878" s="111">
        <v>872</v>
      </c>
      <c r="B878" s="161" t="s">
        <v>942</v>
      </c>
      <c r="C878" s="116" t="s">
        <v>202</v>
      </c>
      <c r="D878" s="116">
        <v>1</v>
      </c>
      <c r="E878" s="111" t="s">
        <v>1367</v>
      </c>
      <c r="F878" s="116" t="s">
        <v>1359</v>
      </c>
      <c r="G878" s="166">
        <v>15363602</v>
      </c>
      <c r="H878" s="116">
        <v>0</v>
      </c>
      <c r="I878" s="116" t="s">
        <v>1347</v>
      </c>
      <c r="J878" s="111" t="s">
        <v>1348</v>
      </c>
      <c r="K878" s="116" t="s">
        <v>5362</v>
      </c>
      <c r="L878" s="454"/>
    </row>
    <row r="879" spans="1:12" ht="25.5" hidden="1" x14ac:dyDescent="0.25">
      <c r="A879" s="111">
        <v>873</v>
      </c>
      <c r="B879" s="161" t="s">
        <v>1368</v>
      </c>
      <c r="C879" s="116" t="s">
        <v>202</v>
      </c>
      <c r="D879" s="116">
        <v>1</v>
      </c>
      <c r="E879" s="111" t="s">
        <v>1369</v>
      </c>
      <c r="F879" s="116" t="s">
        <v>1370</v>
      </c>
      <c r="G879" s="166">
        <v>8085880</v>
      </c>
      <c r="H879" s="116">
        <v>0</v>
      </c>
      <c r="I879" s="116" t="s">
        <v>1371</v>
      </c>
      <c r="J879" s="111" t="s">
        <v>1348</v>
      </c>
      <c r="K879" s="116" t="s">
        <v>5362</v>
      </c>
      <c r="L879" s="454"/>
    </row>
    <row r="880" spans="1:12" ht="25.5" hidden="1" x14ac:dyDescent="0.25">
      <c r="A880" s="111">
        <v>874</v>
      </c>
      <c r="B880" s="161" t="s">
        <v>1372</v>
      </c>
      <c r="C880" s="116" t="s">
        <v>202</v>
      </c>
      <c r="D880" s="116">
        <v>1</v>
      </c>
      <c r="E880" s="111" t="s">
        <v>1373</v>
      </c>
      <c r="F880" s="116" t="s">
        <v>1374</v>
      </c>
      <c r="G880" s="166">
        <v>2864245</v>
      </c>
      <c r="H880" s="116">
        <v>0</v>
      </c>
      <c r="I880" s="116" t="s">
        <v>1371</v>
      </c>
      <c r="J880" s="111" t="s">
        <v>1348</v>
      </c>
      <c r="K880" s="116" t="s">
        <v>5362</v>
      </c>
      <c r="L880" s="454"/>
    </row>
    <row r="881" spans="1:12" ht="25.5" hidden="1" x14ac:dyDescent="0.25">
      <c r="A881" s="111">
        <v>875</v>
      </c>
      <c r="B881" s="161" t="s">
        <v>1375</v>
      </c>
      <c r="C881" s="116" t="s">
        <v>202</v>
      </c>
      <c r="D881" s="116">
        <v>1</v>
      </c>
      <c r="E881" s="111" t="s">
        <v>1376</v>
      </c>
      <c r="F881" s="116">
        <v>2013</v>
      </c>
      <c r="G881" s="166">
        <v>0</v>
      </c>
      <c r="H881" s="116">
        <v>0</v>
      </c>
      <c r="I881" s="116" t="s">
        <v>1347</v>
      </c>
      <c r="J881" s="111" t="s">
        <v>1348</v>
      </c>
      <c r="K881" s="116" t="s">
        <v>5362</v>
      </c>
      <c r="L881" s="454"/>
    </row>
    <row r="882" spans="1:12" ht="25.5" hidden="1" x14ac:dyDescent="0.25">
      <c r="A882" s="111">
        <v>876</v>
      </c>
      <c r="B882" s="161" t="s">
        <v>1375</v>
      </c>
      <c r="C882" s="116" t="s">
        <v>202</v>
      </c>
      <c r="D882" s="116">
        <v>1</v>
      </c>
      <c r="E882" s="111" t="s">
        <v>1376</v>
      </c>
      <c r="F882" s="116">
        <v>2013</v>
      </c>
      <c r="G882" s="166">
        <v>0</v>
      </c>
      <c r="H882" s="116">
        <v>0</v>
      </c>
      <c r="I882" s="116" t="s">
        <v>1347</v>
      </c>
      <c r="J882" s="111" t="s">
        <v>1348</v>
      </c>
      <c r="K882" s="116" t="s">
        <v>5362</v>
      </c>
      <c r="L882" s="454"/>
    </row>
    <row r="883" spans="1:12" ht="25.5" hidden="1" x14ac:dyDescent="0.25">
      <c r="A883" s="111">
        <v>877</v>
      </c>
      <c r="B883" s="161" t="s">
        <v>1377</v>
      </c>
      <c r="C883" s="116" t="s">
        <v>202</v>
      </c>
      <c r="D883" s="116">
        <v>1</v>
      </c>
      <c r="E883" s="111" t="s">
        <v>1376</v>
      </c>
      <c r="F883" s="116">
        <v>2013</v>
      </c>
      <c r="G883" s="166">
        <v>0</v>
      </c>
      <c r="H883" s="116">
        <v>0</v>
      </c>
      <c r="I883" s="116" t="s">
        <v>1378</v>
      </c>
      <c r="J883" s="111" t="s">
        <v>1348</v>
      </c>
      <c r="K883" s="116" t="s">
        <v>5362</v>
      </c>
      <c r="L883" s="454"/>
    </row>
    <row r="884" spans="1:12" ht="25.5" hidden="1" x14ac:dyDescent="0.25">
      <c r="A884" s="111">
        <v>878</v>
      </c>
      <c r="B884" s="161" t="s">
        <v>1092</v>
      </c>
      <c r="C884" s="116" t="s">
        <v>202</v>
      </c>
      <c r="D884" s="116">
        <v>1</v>
      </c>
      <c r="E884" s="111" t="s">
        <v>1379</v>
      </c>
      <c r="F884" s="116">
        <v>2013</v>
      </c>
      <c r="G884" s="166">
        <v>0</v>
      </c>
      <c r="H884" s="116">
        <v>0</v>
      </c>
      <c r="I884" s="116" t="s">
        <v>1378</v>
      </c>
      <c r="J884" s="111" t="s">
        <v>1348</v>
      </c>
      <c r="K884" s="116" t="s">
        <v>5362</v>
      </c>
      <c r="L884" s="454"/>
    </row>
    <row r="885" spans="1:12" ht="25.5" hidden="1" x14ac:dyDescent="0.25">
      <c r="A885" s="111">
        <v>879</v>
      </c>
      <c r="B885" s="161" t="s">
        <v>1380</v>
      </c>
      <c r="C885" s="116" t="s">
        <v>202</v>
      </c>
      <c r="D885" s="116">
        <v>1</v>
      </c>
      <c r="E885" s="111" t="s">
        <v>1381</v>
      </c>
      <c r="F885" s="116">
        <v>2015</v>
      </c>
      <c r="G885" s="166">
        <v>0</v>
      </c>
      <c r="H885" s="116">
        <v>0</v>
      </c>
      <c r="I885" s="116" t="s">
        <v>1378</v>
      </c>
      <c r="J885" s="111" t="s">
        <v>1348</v>
      </c>
      <c r="K885" s="116" t="s">
        <v>5362</v>
      </c>
      <c r="L885" s="454"/>
    </row>
    <row r="886" spans="1:12" ht="25.5" hidden="1" x14ac:dyDescent="0.25">
      <c r="A886" s="111">
        <v>880</v>
      </c>
      <c r="B886" s="161" t="s">
        <v>1382</v>
      </c>
      <c r="C886" s="116" t="s">
        <v>202</v>
      </c>
      <c r="D886" s="116">
        <v>1</v>
      </c>
      <c r="E886" s="111" t="s">
        <v>1376</v>
      </c>
      <c r="F886" s="116">
        <v>2011</v>
      </c>
      <c r="G886" s="166">
        <v>0</v>
      </c>
      <c r="H886" s="116">
        <v>0</v>
      </c>
      <c r="I886" s="116" t="s">
        <v>1383</v>
      </c>
      <c r="J886" s="111" t="s">
        <v>1348</v>
      </c>
      <c r="K886" s="116" t="s">
        <v>5362</v>
      </c>
      <c r="L886" s="454"/>
    </row>
    <row r="887" spans="1:12" ht="25.5" hidden="1" x14ac:dyDescent="0.25">
      <c r="A887" s="111">
        <v>881</v>
      </c>
      <c r="B887" s="161" t="s">
        <v>1384</v>
      </c>
      <c r="C887" s="116" t="s">
        <v>202</v>
      </c>
      <c r="D887" s="116">
        <v>1</v>
      </c>
      <c r="E887" s="111" t="s">
        <v>1376</v>
      </c>
      <c r="F887" s="116">
        <v>2011</v>
      </c>
      <c r="G887" s="166">
        <v>0</v>
      </c>
      <c r="H887" s="116">
        <v>0</v>
      </c>
      <c r="I887" s="116" t="s">
        <v>1383</v>
      </c>
      <c r="J887" s="111" t="s">
        <v>1348</v>
      </c>
      <c r="K887" s="116" t="s">
        <v>5362</v>
      </c>
      <c r="L887" s="454"/>
    </row>
    <row r="888" spans="1:12" ht="25.5" hidden="1" x14ac:dyDescent="0.25">
      <c r="A888" s="111">
        <v>882</v>
      </c>
      <c r="B888" s="161" t="s">
        <v>1385</v>
      </c>
      <c r="C888" s="116" t="s">
        <v>202</v>
      </c>
      <c r="D888" s="116">
        <v>1</v>
      </c>
      <c r="E888" s="111" t="s">
        <v>1376</v>
      </c>
      <c r="F888" s="116">
        <v>2011</v>
      </c>
      <c r="G888" s="166">
        <v>0</v>
      </c>
      <c r="H888" s="116">
        <v>0</v>
      </c>
      <c r="I888" s="116" t="s">
        <v>1386</v>
      </c>
      <c r="J888" s="111" t="s">
        <v>1348</v>
      </c>
      <c r="K888" s="116" t="s">
        <v>5362</v>
      </c>
      <c r="L888" s="454"/>
    </row>
    <row r="889" spans="1:12" ht="25.5" hidden="1" x14ac:dyDescent="0.25">
      <c r="A889" s="111">
        <v>883</v>
      </c>
      <c r="B889" s="161" t="s">
        <v>2937</v>
      </c>
      <c r="C889" s="116" t="s">
        <v>202</v>
      </c>
      <c r="D889" s="116">
        <v>1</v>
      </c>
      <c r="E889" s="111" t="s">
        <v>2938</v>
      </c>
      <c r="F889" s="116">
        <v>2011</v>
      </c>
      <c r="G889" s="166">
        <v>184536188</v>
      </c>
      <c r="H889" s="116">
        <v>0</v>
      </c>
      <c r="I889" s="116" t="s">
        <v>2939</v>
      </c>
      <c r="J889" s="111" t="s">
        <v>1348</v>
      </c>
      <c r="K889" s="116" t="s">
        <v>5362</v>
      </c>
      <c r="L889" s="454"/>
    </row>
    <row r="890" spans="1:12" ht="25.5" hidden="1" x14ac:dyDescent="0.25">
      <c r="A890" s="111">
        <v>884</v>
      </c>
      <c r="B890" s="161" t="s">
        <v>3283</v>
      </c>
      <c r="C890" s="116" t="s">
        <v>202</v>
      </c>
      <c r="D890" s="116">
        <v>1</v>
      </c>
      <c r="E890" s="111" t="s">
        <v>3284</v>
      </c>
      <c r="F890" s="116">
        <v>2011</v>
      </c>
      <c r="G890" s="166">
        <v>30930790</v>
      </c>
      <c r="H890" s="116">
        <v>0</v>
      </c>
      <c r="I890" s="116" t="s">
        <v>2931</v>
      </c>
      <c r="J890" s="111" t="s">
        <v>112</v>
      </c>
      <c r="K890" s="116" t="s">
        <v>5362</v>
      </c>
      <c r="L890" s="454"/>
    </row>
    <row r="891" spans="1:12" ht="38.25" hidden="1" x14ac:dyDescent="0.25">
      <c r="A891" s="111">
        <v>885</v>
      </c>
      <c r="B891" s="161" t="s">
        <v>3285</v>
      </c>
      <c r="C891" s="116" t="s">
        <v>202</v>
      </c>
      <c r="D891" s="116">
        <v>1</v>
      </c>
      <c r="E891" s="111" t="s">
        <v>3286</v>
      </c>
      <c r="F891" s="116" t="s">
        <v>3287</v>
      </c>
      <c r="G891" s="166">
        <v>10670000</v>
      </c>
      <c r="H891" s="116">
        <v>0</v>
      </c>
      <c r="I891" s="116" t="s">
        <v>1310</v>
      </c>
      <c r="J891" s="111" t="s">
        <v>112</v>
      </c>
      <c r="K891" s="116" t="s">
        <v>5362</v>
      </c>
      <c r="L891" s="454"/>
    </row>
    <row r="892" spans="1:12" ht="38.25" hidden="1" x14ac:dyDescent="0.25">
      <c r="A892" s="111">
        <v>886</v>
      </c>
      <c r="B892" s="161" t="s">
        <v>3285</v>
      </c>
      <c r="C892" s="116" t="s">
        <v>202</v>
      </c>
      <c r="D892" s="116">
        <v>1</v>
      </c>
      <c r="E892" s="111" t="s">
        <v>3288</v>
      </c>
      <c r="F892" s="116" t="s">
        <v>3287</v>
      </c>
      <c r="G892" s="166">
        <v>10670000</v>
      </c>
      <c r="H892" s="116">
        <v>0</v>
      </c>
      <c r="I892" s="116" t="s">
        <v>1310</v>
      </c>
      <c r="J892" s="111" t="s">
        <v>112</v>
      </c>
      <c r="K892" s="116" t="s">
        <v>5362</v>
      </c>
      <c r="L892" s="454"/>
    </row>
    <row r="893" spans="1:12" ht="38.25" hidden="1" x14ac:dyDescent="0.25">
      <c r="A893" s="111">
        <v>887</v>
      </c>
      <c r="B893" s="161" t="s">
        <v>69</v>
      </c>
      <c r="C893" s="116" t="s">
        <v>202</v>
      </c>
      <c r="D893" s="116">
        <v>1</v>
      </c>
      <c r="E893" s="111" t="s">
        <v>3289</v>
      </c>
      <c r="F893" s="116" t="s">
        <v>3290</v>
      </c>
      <c r="G893" s="166">
        <v>14465000</v>
      </c>
      <c r="H893" s="116">
        <v>0</v>
      </c>
      <c r="I893" s="116" t="s">
        <v>1310</v>
      </c>
      <c r="J893" s="111" t="s">
        <v>112</v>
      </c>
      <c r="K893" s="116" t="s">
        <v>5362</v>
      </c>
      <c r="L893" s="454"/>
    </row>
    <row r="894" spans="1:12" ht="38.25" hidden="1" x14ac:dyDescent="0.25">
      <c r="A894" s="111">
        <v>888</v>
      </c>
      <c r="B894" s="161" t="s">
        <v>3291</v>
      </c>
      <c r="C894" s="116" t="s">
        <v>202</v>
      </c>
      <c r="D894" s="116">
        <v>1</v>
      </c>
      <c r="E894" s="111" t="s">
        <v>3292</v>
      </c>
      <c r="F894" s="116" t="s">
        <v>3293</v>
      </c>
      <c r="G894" s="166">
        <v>9000000</v>
      </c>
      <c r="H894" s="116">
        <v>0</v>
      </c>
      <c r="I894" s="116" t="s">
        <v>1310</v>
      </c>
      <c r="J894" s="111" t="s">
        <v>112</v>
      </c>
      <c r="K894" s="116" t="s">
        <v>5362</v>
      </c>
      <c r="L894" s="454"/>
    </row>
    <row r="895" spans="1:12" ht="38.25" hidden="1" x14ac:dyDescent="0.25">
      <c r="A895" s="111">
        <v>889</v>
      </c>
      <c r="B895" s="161" t="s">
        <v>3291</v>
      </c>
      <c r="C895" s="116" t="s">
        <v>202</v>
      </c>
      <c r="D895" s="116">
        <v>1</v>
      </c>
      <c r="E895" s="111" t="s">
        <v>3294</v>
      </c>
      <c r="F895" s="116" t="s">
        <v>3293</v>
      </c>
      <c r="G895" s="166">
        <v>9000000</v>
      </c>
      <c r="H895" s="116">
        <v>0</v>
      </c>
      <c r="I895" s="116" t="s">
        <v>1310</v>
      </c>
      <c r="J895" s="111" t="s">
        <v>112</v>
      </c>
      <c r="K895" s="116" t="s">
        <v>5362</v>
      </c>
      <c r="L895" s="454"/>
    </row>
    <row r="896" spans="1:12" ht="38.25" hidden="1" x14ac:dyDescent="0.25">
      <c r="A896" s="111">
        <v>890</v>
      </c>
      <c r="B896" s="161" t="s">
        <v>778</v>
      </c>
      <c r="C896" s="116" t="s">
        <v>202</v>
      </c>
      <c r="D896" s="116">
        <v>1</v>
      </c>
      <c r="E896" s="111" t="s">
        <v>3295</v>
      </c>
      <c r="F896" s="116" t="s">
        <v>1359</v>
      </c>
      <c r="G896" s="166">
        <v>14465000</v>
      </c>
      <c r="H896" s="116">
        <v>0</v>
      </c>
      <c r="I896" s="116" t="s">
        <v>1310</v>
      </c>
      <c r="J896" s="111" t="s">
        <v>112</v>
      </c>
      <c r="K896" s="116" t="s">
        <v>5362</v>
      </c>
      <c r="L896" s="454"/>
    </row>
    <row r="897" spans="1:12" ht="38.25" hidden="1" x14ac:dyDescent="0.25">
      <c r="A897" s="111">
        <v>891</v>
      </c>
      <c r="B897" s="161" t="s">
        <v>3296</v>
      </c>
      <c r="C897" s="116" t="s">
        <v>202</v>
      </c>
      <c r="D897" s="116">
        <v>1</v>
      </c>
      <c r="E897" s="111" t="s">
        <v>3297</v>
      </c>
      <c r="F897" s="116">
        <v>40644</v>
      </c>
      <c r="G897" s="166">
        <v>12700000</v>
      </c>
      <c r="H897" s="116">
        <v>0</v>
      </c>
      <c r="I897" s="116" t="s">
        <v>1310</v>
      </c>
      <c r="J897" s="111" t="s">
        <v>112</v>
      </c>
      <c r="K897" s="116" t="s">
        <v>5362</v>
      </c>
      <c r="L897" s="454"/>
    </row>
    <row r="898" spans="1:12" ht="25.5" hidden="1" x14ac:dyDescent="0.25">
      <c r="A898" s="111">
        <v>892</v>
      </c>
      <c r="B898" s="161" t="s">
        <v>942</v>
      </c>
      <c r="C898" s="116" t="s">
        <v>202</v>
      </c>
      <c r="D898" s="116">
        <v>1</v>
      </c>
      <c r="E898" s="111" t="s">
        <v>3298</v>
      </c>
      <c r="F898" s="116" t="s">
        <v>1359</v>
      </c>
      <c r="G898" s="166">
        <v>15363602</v>
      </c>
      <c r="H898" s="116">
        <v>0</v>
      </c>
      <c r="I898" s="116" t="s">
        <v>1347</v>
      </c>
      <c r="J898" s="111" t="s">
        <v>1348</v>
      </c>
      <c r="K898" s="116" t="s">
        <v>5362</v>
      </c>
      <c r="L898" s="454"/>
    </row>
    <row r="899" spans="1:12" ht="38.25" hidden="1" x14ac:dyDescent="0.25">
      <c r="A899" s="111">
        <v>893</v>
      </c>
      <c r="B899" s="161" t="s">
        <v>1201</v>
      </c>
      <c r="C899" s="116" t="s">
        <v>202</v>
      </c>
      <c r="D899" s="116">
        <v>1</v>
      </c>
      <c r="E899" s="111" t="s">
        <v>3299</v>
      </c>
      <c r="F899" s="116" t="s">
        <v>3300</v>
      </c>
      <c r="G899" s="166">
        <v>10600000</v>
      </c>
      <c r="H899" s="116">
        <v>0</v>
      </c>
      <c r="I899" s="116" t="s">
        <v>1310</v>
      </c>
      <c r="J899" s="111" t="s">
        <v>112</v>
      </c>
      <c r="K899" s="116" t="s">
        <v>5362</v>
      </c>
      <c r="L899" s="454"/>
    </row>
    <row r="900" spans="1:12" ht="25.5" hidden="1" x14ac:dyDescent="0.25">
      <c r="A900" s="111">
        <v>894</v>
      </c>
      <c r="B900" s="161" t="s">
        <v>3301</v>
      </c>
      <c r="C900" s="116" t="s">
        <v>202</v>
      </c>
      <c r="D900" s="116">
        <v>1</v>
      </c>
      <c r="E900" s="111" t="s">
        <v>3302</v>
      </c>
      <c r="F900" s="116">
        <v>43049</v>
      </c>
      <c r="G900" s="166">
        <v>15817656</v>
      </c>
      <c r="H900" s="116">
        <v>0</v>
      </c>
      <c r="I900" s="116" t="s">
        <v>1347</v>
      </c>
      <c r="J900" s="111" t="s">
        <v>1348</v>
      </c>
      <c r="K900" s="116" t="s">
        <v>5362</v>
      </c>
      <c r="L900" s="454"/>
    </row>
    <row r="901" spans="1:12" ht="38.25" hidden="1" x14ac:dyDescent="0.25">
      <c r="A901" s="111">
        <v>895</v>
      </c>
      <c r="B901" s="161" t="s">
        <v>3303</v>
      </c>
      <c r="C901" s="116" t="s">
        <v>202</v>
      </c>
      <c r="D901" s="116">
        <v>1</v>
      </c>
      <c r="E901" s="111" t="s">
        <v>3304</v>
      </c>
      <c r="F901" s="116" t="s">
        <v>3305</v>
      </c>
      <c r="G901" s="166">
        <v>15000000</v>
      </c>
      <c r="H901" s="116">
        <v>0</v>
      </c>
      <c r="I901" s="116" t="s">
        <v>1310</v>
      </c>
      <c r="J901" s="111" t="s">
        <v>112</v>
      </c>
      <c r="K901" s="116" t="s">
        <v>5362</v>
      </c>
      <c r="L901" s="454"/>
    </row>
    <row r="902" spans="1:12" ht="38.25" hidden="1" x14ac:dyDescent="0.25">
      <c r="A902" s="111">
        <v>896</v>
      </c>
      <c r="B902" s="161" t="s">
        <v>3306</v>
      </c>
      <c r="C902" s="116" t="s">
        <v>202</v>
      </c>
      <c r="D902" s="116">
        <v>1</v>
      </c>
      <c r="E902" s="111" t="s">
        <v>3307</v>
      </c>
      <c r="F902" s="116" t="s">
        <v>3308</v>
      </c>
      <c r="G902" s="166">
        <v>13800000</v>
      </c>
      <c r="H902" s="116">
        <v>0</v>
      </c>
      <c r="I902" s="116" t="s">
        <v>1310</v>
      </c>
      <c r="J902" s="111" t="s">
        <v>112</v>
      </c>
      <c r="K902" s="116" t="s">
        <v>5362</v>
      </c>
      <c r="L902" s="454"/>
    </row>
    <row r="903" spans="1:12" ht="25.5" hidden="1" x14ac:dyDescent="0.25">
      <c r="A903" s="111">
        <v>897</v>
      </c>
      <c r="B903" s="161" t="s">
        <v>3309</v>
      </c>
      <c r="C903" s="116" t="s">
        <v>202</v>
      </c>
      <c r="D903" s="116">
        <v>1</v>
      </c>
      <c r="E903" s="111" t="s">
        <v>3310</v>
      </c>
      <c r="F903" s="116" t="s">
        <v>3311</v>
      </c>
      <c r="G903" s="166">
        <v>10000000</v>
      </c>
      <c r="H903" s="116">
        <v>0</v>
      </c>
      <c r="I903" s="116" t="s">
        <v>1347</v>
      </c>
      <c r="J903" s="111" t="s">
        <v>1348</v>
      </c>
      <c r="K903" s="116" t="s">
        <v>5362</v>
      </c>
      <c r="L903" s="454"/>
    </row>
    <row r="904" spans="1:12" ht="38.25" hidden="1" x14ac:dyDescent="0.25">
      <c r="A904" s="111">
        <v>898</v>
      </c>
      <c r="B904" s="161" t="s">
        <v>3312</v>
      </c>
      <c r="C904" s="116" t="s">
        <v>202</v>
      </c>
      <c r="D904" s="116">
        <v>1</v>
      </c>
      <c r="E904" s="111" t="s">
        <v>3313</v>
      </c>
      <c r="F904" s="116">
        <v>40826</v>
      </c>
      <c r="G904" s="166">
        <v>19523000</v>
      </c>
      <c r="H904" s="116">
        <v>0</v>
      </c>
      <c r="I904" s="116" t="s">
        <v>1310</v>
      </c>
      <c r="J904" s="111" t="s">
        <v>112</v>
      </c>
      <c r="K904" s="116" t="s">
        <v>5362</v>
      </c>
      <c r="L904" s="454"/>
    </row>
    <row r="905" spans="1:12" ht="25.5" hidden="1" x14ac:dyDescent="0.25">
      <c r="A905" s="111">
        <v>899</v>
      </c>
      <c r="B905" s="161" t="s">
        <v>3314</v>
      </c>
      <c r="C905" s="116" t="s">
        <v>202</v>
      </c>
      <c r="D905" s="116">
        <v>1</v>
      </c>
      <c r="E905" s="111" t="s">
        <v>3315</v>
      </c>
      <c r="F905" s="116">
        <v>0</v>
      </c>
      <c r="G905" s="166">
        <v>0</v>
      </c>
      <c r="H905" s="116">
        <v>0</v>
      </c>
      <c r="I905" s="116" t="s">
        <v>1347</v>
      </c>
      <c r="J905" s="111" t="s">
        <v>1348</v>
      </c>
      <c r="K905" s="116" t="s">
        <v>5362</v>
      </c>
      <c r="L905" s="454"/>
    </row>
    <row r="906" spans="1:12" ht="25.5" hidden="1" x14ac:dyDescent="0.25">
      <c r="A906" s="111">
        <v>900</v>
      </c>
      <c r="B906" s="161" t="s">
        <v>3314</v>
      </c>
      <c r="C906" s="116" t="s">
        <v>202</v>
      </c>
      <c r="D906" s="116">
        <v>1</v>
      </c>
      <c r="E906" s="111" t="s">
        <v>3315</v>
      </c>
      <c r="F906" s="116">
        <v>0</v>
      </c>
      <c r="G906" s="166">
        <v>0</v>
      </c>
      <c r="H906" s="116">
        <v>0</v>
      </c>
      <c r="I906" s="116" t="s">
        <v>1347</v>
      </c>
      <c r="J906" s="111" t="s">
        <v>1348</v>
      </c>
      <c r="K906" s="116" t="s">
        <v>5362</v>
      </c>
      <c r="L906" s="454"/>
    </row>
    <row r="907" spans="1:12" ht="38.25" hidden="1" x14ac:dyDescent="0.25">
      <c r="A907" s="111">
        <v>901</v>
      </c>
      <c r="B907" s="161" t="s">
        <v>3316</v>
      </c>
      <c r="C907" s="116" t="s">
        <v>202</v>
      </c>
      <c r="D907" s="116">
        <v>1</v>
      </c>
      <c r="E907" s="111" t="s">
        <v>3315</v>
      </c>
      <c r="F907" s="116">
        <v>2019</v>
      </c>
      <c r="G907" s="166">
        <v>7480000</v>
      </c>
      <c r="H907" s="116">
        <v>0</v>
      </c>
      <c r="I907" s="116" t="s">
        <v>1310</v>
      </c>
      <c r="J907" s="111" t="s">
        <v>112</v>
      </c>
      <c r="K907" s="116" t="s">
        <v>5362</v>
      </c>
      <c r="L907" s="454"/>
    </row>
    <row r="908" spans="1:12" ht="38.25" hidden="1" x14ac:dyDescent="0.25">
      <c r="A908" s="111">
        <v>902</v>
      </c>
      <c r="B908" s="161" t="s">
        <v>3316</v>
      </c>
      <c r="C908" s="116" t="s">
        <v>202</v>
      </c>
      <c r="D908" s="116">
        <v>1</v>
      </c>
      <c r="E908" s="111" t="s">
        <v>3315</v>
      </c>
      <c r="F908" s="116">
        <v>2019</v>
      </c>
      <c r="G908" s="166">
        <v>7480000</v>
      </c>
      <c r="H908" s="116">
        <v>0</v>
      </c>
      <c r="I908" s="116" t="s">
        <v>1310</v>
      </c>
      <c r="J908" s="111" t="s">
        <v>112</v>
      </c>
      <c r="K908" s="116" t="s">
        <v>5362</v>
      </c>
      <c r="L908" s="454"/>
    </row>
    <row r="909" spans="1:12" ht="38.25" hidden="1" x14ac:dyDescent="0.25">
      <c r="A909" s="111">
        <v>903</v>
      </c>
      <c r="B909" s="161" t="s">
        <v>3316</v>
      </c>
      <c r="C909" s="116" t="s">
        <v>202</v>
      </c>
      <c r="D909" s="116">
        <v>1</v>
      </c>
      <c r="E909" s="111" t="s">
        <v>3315</v>
      </c>
      <c r="F909" s="116">
        <v>2019</v>
      </c>
      <c r="G909" s="166">
        <v>7480000</v>
      </c>
      <c r="H909" s="116">
        <v>0</v>
      </c>
      <c r="I909" s="116" t="s">
        <v>1310</v>
      </c>
      <c r="J909" s="111" t="s">
        <v>112</v>
      </c>
      <c r="K909" s="116" t="s">
        <v>5362</v>
      </c>
      <c r="L909" s="454"/>
    </row>
    <row r="910" spans="1:12" ht="38.25" hidden="1" x14ac:dyDescent="0.25">
      <c r="A910" s="111">
        <v>904</v>
      </c>
      <c r="B910" s="161" t="s">
        <v>3317</v>
      </c>
      <c r="C910" s="116" t="s">
        <v>202</v>
      </c>
      <c r="D910" s="116">
        <v>1</v>
      </c>
      <c r="E910" s="111" t="s">
        <v>3315</v>
      </c>
      <c r="F910" s="116">
        <v>2011</v>
      </c>
      <c r="G910" s="166">
        <v>9050000</v>
      </c>
      <c r="H910" s="116">
        <v>0</v>
      </c>
      <c r="I910" s="116" t="s">
        <v>1310</v>
      </c>
      <c r="J910" s="111" t="s">
        <v>112</v>
      </c>
      <c r="K910" s="116" t="s">
        <v>5362</v>
      </c>
      <c r="L910" s="454"/>
    </row>
    <row r="911" spans="1:12" ht="25.5" hidden="1" x14ac:dyDescent="0.25">
      <c r="A911" s="111">
        <v>905</v>
      </c>
      <c r="B911" s="161" t="s">
        <v>3318</v>
      </c>
      <c r="C911" s="116" t="s">
        <v>202</v>
      </c>
      <c r="D911" s="116">
        <v>1</v>
      </c>
      <c r="E911" s="111" t="s">
        <v>3315</v>
      </c>
      <c r="F911" s="116">
        <v>2011</v>
      </c>
      <c r="G911" s="166">
        <v>0</v>
      </c>
      <c r="H911" s="116">
        <v>0</v>
      </c>
      <c r="I911" s="116" t="s">
        <v>3319</v>
      </c>
      <c r="J911" s="111" t="s">
        <v>1348</v>
      </c>
      <c r="K911" s="116" t="s">
        <v>5362</v>
      </c>
      <c r="L911" s="454"/>
    </row>
    <row r="912" spans="1:12" ht="25.5" hidden="1" x14ac:dyDescent="0.25">
      <c r="A912" s="111">
        <v>906</v>
      </c>
      <c r="B912" s="161" t="s">
        <v>3320</v>
      </c>
      <c r="C912" s="116" t="s">
        <v>202</v>
      </c>
      <c r="D912" s="116">
        <v>1</v>
      </c>
      <c r="E912" s="111" t="s">
        <v>3315</v>
      </c>
      <c r="F912" s="116">
        <v>2011</v>
      </c>
      <c r="G912" s="166">
        <v>0</v>
      </c>
      <c r="H912" s="116">
        <v>0</v>
      </c>
      <c r="I912" s="116" t="s">
        <v>3319</v>
      </c>
      <c r="J912" s="111" t="s">
        <v>1348</v>
      </c>
      <c r="K912" s="116" t="s">
        <v>5362</v>
      </c>
      <c r="L912" s="454"/>
    </row>
    <row r="913" spans="1:12" ht="25.5" hidden="1" x14ac:dyDescent="0.25">
      <c r="A913" s="111">
        <v>907</v>
      </c>
      <c r="B913" s="161" t="s">
        <v>3321</v>
      </c>
      <c r="C913" s="116" t="s">
        <v>202</v>
      </c>
      <c r="D913" s="116">
        <v>1</v>
      </c>
      <c r="E913" s="111" t="s">
        <v>3315</v>
      </c>
      <c r="F913" s="116">
        <v>2016</v>
      </c>
      <c r="G913" s="166">
        <v>3950000</v>
      </c>
      <c r="H913" s="116">
        <v>0</v>
      </c>
      <c r="I913" s="116" t="s">
        <v>1347</v>
      </c>
      <c r="J913" s="111" t="s">
        <v>1348</v>
      </c>
      <c r="K913" s="116" t="s">
        <v>5362</v>
      </c>
      <c r="L913" s="454"/>
    </row>
    <row r="914" spans="1:12" ht="25.5" hidden="1" x14ac:dyDescent="0.25">
      <c r="A914" s="111">
        <v>908</v>
      </c>
      <c r="B914" s="161" t="s">
        <v>3322</v>
      </c>
      <c r="C914" s="116" t="s">
        <v>202</v>
      </c>
      <c r="D914" s="116">
        <v>1</v>
      </c>
      <c r="E914" s="111" t="s">
        <v>3315</v>
      </c>
      <c r="F914" s="116">
        <v>2016</v>
      </c>
      <c r="G914" s="166">
        <v>4000000</v>
      </c>
      <c r="H914" s="116">
        <v>0</v>
      </c>
      <c r="I914" s="116" t="s">
        <v>1347</v>
      </c>
      <c r="J914" s="111" t="s">
        <v>1348</v>
      </c>
      <c r="K914" s="116" t="s">
        <v>5362</v>
      </c>
      <c r="L914" s="454"/>
    </row>
    <row r="915" spans="1:12" ht="25.5" hidden="1" x14ac:dyDescent="0.25">
      <c r="A915" s="111">
        <v>909</v>
      </c>
      <c r="B915" s="161" t="s">
        <v>3323</v>
      </c>
      <c r="C915" s="116" t="s">
        <v>202</v>
      </c>
      <c r="D915" s="116">
        <v>1</v>
      </c>
      <c r="E915" s="111" t="s">
        <v>3315</v>
      </c>
      <c r="F915" s="116">
        <v>2016</v>
      </c>
      <c r="G915" s="166">
        <v>10000000</v>
      </c>
      <c r="H915" s="116">
        <v>0</v>
      </c>
      <c r="I915" s="116" t="s">
        <v>1347</v>
      </c>
      <c r="J915" s="111" t="s">
        <v>1348</v>
      </c>
      <c r="K915" s="116" t="s">
        <v>5362</v>
      </c>
      <c r="L915" s="454"/>
    </row>
    <row r="916" spans="1:12" ht="25.5" hidden="1" x14ac:dyDescent="0.25">
      <c r="A916" s="111">
        <v>910</v>
      </c>
      <c r="B916" s="161" t="s">
        <v>3324</v>
      </c>
      <c r="C916" s="116" t="s">
        <v>202</v>
      </c>
      <c r="D916" s="116">
        <v>1</v>
      </c>
      <c r="E916" s="111" t="s">
        <v>3315</v>
      </c>
      <c r="F916" s="116">
        <v>2016</v>
      </c>
      <c r="G916" s="166">
        <v>3880000</v>
      </c>
      <c r="H916" s="116">
        <v>0</v>
      </c>
      <c r="I916" s="116" t="s">
        <v>1347</v>
      </c>
      <c r="J916" s="111" t="s">
        <v>1348</v>
      </c>
      <c r="K916" s="116" t="s">
        <v>5362</v>
      </c>
      <c r="L916" s="454"/>
    </row>
    <row r="917" spans="1:12" ht="25.5" hidden="1" x14ac:dyDescent="0.25">
      <c r="A917" s="111">
        <v>911</v>
      </c>
      <c r="B917" s="161" t="s">
        <v>3325</v>
      </c>
      <c r="C917" s="116" t="s">
        <v>202</v>
      </c>
      <c r="D917" s="116">
        <v>1</v>
      </c>
      <c r="E917" s="111" t="s">
        <v>3315</v>
      </c>
      <c r="F917" s="116">
        <v>2016</v>
      </c>
      <c r="G917" s="166">
        <v>4000000</v>
      </c>
      <c r="H917" s="116">
        <v>0</v>
      </c>
      <c r="I917" s="116" t="s">
        <v>1347</v>
      </c>
      <c r="J917" s="111" t="s">
        <v>1348</v>
      </c>
      <c r="K917" s="116" t="s">
        <v>5362</v>
      </c>
      <c r="L917" s="454"/>
    </row>
    <row r="918" spans="1:12" ht="25.5" hidden="1" x14ac:dyDescent="0.25">
      <c r="A918" s="111">
        <v>912</v>
      </c>
      <c r="B918" s="161" t="s">
        <v>3326</v>
      </c>
      <c r="C918" s="116" t="s">
        <v>202</v>
      </c>
      <c r="D918" s="116">
        <v>1</v>
      </c>
      <c r="E918" s="111" t="s">
        <v>3315</v>
      </c>
      <c r="F918" s="116">
        <v>2015</v>
      </c>
      <c r="G918" s="166">
        <v>0</v>
      </c>
      <c r="H918" s="116">
        <v>0</v>
      </c>
      <c r="I918" s="116" t="s">
        <v>1347</v>
      </c>
      <c r="J918" s="111" t="s">
        <v>1348</v>
      </c>
      <c r="K918" s="116" t="s">
        <v>5362</v>
      </c>
      <c r="L918" s="454"/>
    </row>
    <row r="919" spans="1:12" hidden="1" x14ac:dyDescent="0.25">
      <c r="A919" s="111">
        <v>913</v>
      </c>
      <c r="B919" s="289" t="s">
        <v>1388</v>
      </c>
      <c r="C919" s="215" t="s">
        <v>202</v>
      </c>
      <c r="D919" s="215">
        <v>1</v>
      </c>
      <c r="E919" s="158" t="s">
        <v>1389</v>
      </c>
      <c r="F919" s="125" t="s">
        <v>1390</v>
      </c>
      <c r="G919" s="474">
        <v>2071000</v>
      </c>
      <c r="H919" s="215">
        <v>0</v>
      </c>
      <c r="I919" s="153" t="s">
        <v>1391</v>
      </c>
      <c r="J919" s="215" t="s">
        <v>18</v>
      </c>
      <c r="K919" s="215" t="s">
        <v>5363</v>
      </c>
      <c r="L919" s="454"/>
    </row>
    <row r="920" spans="1:12" hidden="1" x14ac:dyDescent="0.25">
      <c r="A920" s="111">
        <v>914</v>
      </c>
      <c r="B920" s="289" t="s">
        <v>1388</v>
      </c>
      <c r="C920" s="215" t="s">
        <v>202</v>
      </c>
      <c r="D920" s="215">
        <v>1</v>
      </c>
      <c r="E920" s="158" t="s">
        <v>1392</v>
      </c>
      <c r="F920" s="125" t="s">
        <v>1390</v>
      </c>
      <c r="G920" s="474">
        <v>2071000</v>
      </c>
      <c r="H920" s="215">
        <v>0</v>
      </c>
      <c r="I920" s="153" t="s">
        <v>1391</v>
      </c>
      <c r="J920" s="215" t="s">
        <v>18</v>
      </c>
      <c r="K920" s="215" t="s">
        <v>5363</v>
      </c>
      <c r="L920" s="454"/>
    </row>
    <row r="921" spans="1:12" hidden="1" x14ac:dyDescent="0.25">
      <c r="A921" s="111">
        <v>915</v>
      </c>
      <c r="B921" s="289" t="s">
        <v>1388</v>
      </c>
      <c r="C921" s="215" t="s">
        <v>202</v>
      </c>
      <c r="D921" s="215">
        <v>1</v>
      </c>
      <c r="E921" s="158" t="s">
        <v>1393</v>
      </c>
      <c r="F921" s="125" t="s">
        <v>1390</v>
      </c>
      <c r="G921" s="474">
        <v>2071000</v>
      </c>
      <c r="H921" s="215">
        <v>0</v>
      </c>
      <c r="I921" s="153" t="s">
        <v>1391</v>
      </c>
      <c r="J921" s="215" t="s">
        <v>18</v>
      </c>
      <c r="K921" s="215" t="s">
        <v>5363</v>
      </c>
      <c r="L921" s="454"/>
    </row>
    <row r="922" spans="1:12" ht="25.5" hidden="1" x14ac:dyDescent="0.25">
      <c r="A922" s="111">
        <v>916</v>
      </c>
      <c r="B922" s="218" t="s">
        <v>1394</v>
      </c>
      <c r="C922" s="215" t="s">
        <v>202</v>
      </c>
      <c r="D922" s="215">
        <v>1</v>
      </c>
      <c r="E922" s="215" t="s">
        <v>1395</v>
      </c>
      <c r="F922" s="217">
        <v>41039</v>
      </c>
      <c r="G922" s="474">
        <v>196546350</v>
      </c>
      <c r="H922" s="466">
        <v>2339838</v>
      </c>
      <c r="I922" s="153" t="s">
        <v>1396</v>
      </c>
      <c r="J922" s="215" t="s">
        <v>52</v>
      </c>
      <c r="K922" s="215" t="s">
        <v>5363</v>
      </c>
      <c r="L922" s="454"/>
    </row>
    <row r="923" spans="1:12" ht="25.5" hidden="1" x14ac:dyDescent="0.25">
      <c r="A923" s="111">
        <v>917</v>
      </c>
      <c r="B923" s="124" t="s">
        <v>393</v>
      </c>
      <c r="C923" s="215" t="s">
        <v>202</v>
      </c>
      <c r="D923" s="215">
        <v>1</v>
      </c>
      <c r="E923" s="125" t="s">
        <v>1397</v>
      </c>
      <c r="F923" s="125" t="s">
        <v>395</v>
      </c>
      <c r="G923" s="474">
        <v>6780000</v>
      </c>
      <c r="H923" s="215">
        <v>0</v>
      </c>
      <c r="I923" s="153" t="s">
        <v>1398</v>
      </c>
      <c r="J923" s="215" t="s">
        <v>52</v>
      </c>
      <c r="K923" s="215" t="s">
        <v>5363</v>
      </c>
      <c r="L923" s="454"/>
    </row>
    <row r="924" spans="1:12" ht="25.5" hidden="1" x14ac:dyDescent="0.25">
      <c r="A924" s="111">
        <v>918</v>
      </c>
      <c r="B924" s="124" t="s">
        <v>393</v>
      </c>
      <c r="C924" s="215" t="s">
        <v>202</v>
      </c>
      <c r="D924" s="215">
        <v>1</v>
      </c>
      <c r="E924" s="125" t="s">
        <v>1399</v>
      </c>
      <c r="F924" s="125" t="s">
        <v>395</v>
      </c>
      <c r="G924" s="474">
        <v>6780000</v>
      </c>
      <c r="H924" s="215">
        <v>0</v>
      </c>
      <c r="I924" s="215" t="s">
        <v>1398</v>
      </c>
      <c r="J924" s="215" t="s">
        <v>52</v>
      </c>
      <c r="K924" s="215" t="s">
        <v>5363</v>
      </c>
      <c r="L924" s="454"/>
    </row>
    <row r="925" spans="1:12" hidden="1" x14ac:dyDescent="0.25">
      <c r="A925" s="111">
        <v>919</v>
      </c>
      <c r="B925" s="132" t="s">
        <v>286</v>
      </c>
      <c r="C925" s="215" t="s">
        <v>202</v>
      </c>
      <c r="D925" s="215">
        <v>1</v>
      </c>
      <c r="E925" s="125" t="s">
        <v>1400</v>
      </c>
      <c r="F925" s="125" t="s">
        <v>196</v>
      </c>
      <c r="G925" s="474">
        <v>7980000</v>
      </c>
      <c r="H925" s="215">
        <v>0</v>
      </c>
      <c r="I925" s="215" t="s">
        <v>1398</v>
      </c>
      <c r="J925" s="215" t="s">
        <v>52</v>
      </c>
      <c r="K925" s="215" t="s">
        <v>5363</v>
      </c>
      <c r="L925" s="454"/>
    </row>
    <row r="926" spans="1:12" hidden="1" x14ac:dyDescent="0.25">
      <c r="A926" s="111">
        <v>920</v>
      </c>
      <c r="B926" s="289" t="s">
        <v>261</v>
      </c>
      <c r="C926" s="215" t="s">
        <v>202</v>
      </c>
      <c r="D926" s="215">
        <v>1</v>
      </c>
      <c r="E926" s="403" t="s">
        <v>1401</v>
      </c>
      <c r="F926" s="403" t="s">
        <v>1402</v>
      </c>
      <c r="G926" s="474">
        <v>2805000</v>
      </c>
      <c r="H926" s="215">
        <v>0</v>
      </c>
      <c r="I926" s="215" t="s">
        <v>1398</v>
      </c>
      <c r="J926" s="215" t="s">
        <v>52</v>
      </c>
      <c r="K926" s="215" t="s">
        <v>5363</v>
      </c>
      <c r="L926" s="454"/>
    </row>
    <row r="927" spans="1:12" hidden="1" x14ac:dyDescent="0.25">
      <c r="A927" s="111">
        <v>921</v>
      </c>
      <c r="B927" s="289" t="s">
        <v>670</v>
      </c>
      <c r="C927" s="215" t="s">
        <v>202</v>
      </c>
      <c r="D927" s="403">
        <v>1</v>
      </c>
      <c r="E927" s="403" t="s">
        <v>1403</v>
      </c>
      <c r="F927" s="403" t="s">
        <v>672</v>
      </c>
      <c r="G927" s="474">
        <v>2848264</v>
      </c>
      <c r="H927" s="215">
        <v>0</v>
      </c>
      <c r="I927" s="215" t="s">
        <v>1398</v>
      </c>
      <c r="J927" s="215" t="s">
        <v>52</v>
      </c>
      <c r="K927" s="215" t="s">
        <v>5363</v>
      </c>
      <c r="L927" s="454"/>
    </row>
    <row r="928" spans="1:12" hidden="1" x14ac:dyDescent="0.25">
      <c r="A928" s="111">
        <v>922</v>
      </c>
      <c r="B928" s="289" t="s">
        <v>1404</v>
      </c>
      <c r="C928" s="215" t="s">
        <v>202</v>
      </c>
      <c r="D928" s="403">
        <v>1</v>
      </c>
      <c r="E928" s="403" t="s">
        <v>1405</v>
      </c>
      <c r="F928" s="403" t="s">
        <v>863</v>
      </c>
      <c r="G928" s="474">
        <v>790000</v>
      </c>
      <c r="H928" s="215">
        <v>0</v>
      </c>
      <c r="I928" s="215" t="s">
        <v>1398</v>
      </c>
      <c r="J928" s="215" t="s">
        <v>52</v>
      </c>
      <c r="K928" s="215" t="s">
        <v>5363</v>
      </c>
      <c r="L928" s="454"/>
    </row>
    <row r="929" spans="1:12" ht="25.5" hidden="1" x14ac:dyDescent="0.25">
      <c r="A929" s="111">
        <v>923</v>
      </c>
      <c r="B929" s="218" t="s">
        <v>421</v>
      </c>
      <c r="C929" s="215" t="s">
        <v>202</v>
      </c>
      <c r="D929" s="215">
        <v>1</v>
      </c>
      <c r="E929" s="215" t="s">
        <v>1406</v>
      </c>
      <c r="F929" s="217">
        <v>43289</v>
      </c>
      <c r="G929" s="474">
        <v>8948500</v>
      </c>
      <c r="H929" s="215">
        <v>0</v>
      </c>
      <c r="I929" s="215" t="s">
        <v>1398</v>
      </c>
      <c r="J929" s="215" t="s">
        <v>52</v>
      </c>
      <c r="K929" s="215" t="s">
        <v>5363</v>
      </c>
      <c r="L929" s="454"/>
    </row>
    <row r="930" spans="1:12" hidden="1" x14ac:dyDescent="0.25">
      <c r="A930" s="111">
        <v>924</v>
      </c>
      <c r="B930" s="289" t="s">
        <v>1407</v>
      </c>
      <c r="C930" s="215" t="s">
        <v>202</v>
      </c>
      <c r="D930" s="403">
        <v>1</v>
      </c>
      <c r="E930" s="403" t="s">
        <v>1408</v>
      </c>
      <c r="F930" s="403" t="s">
        <v>1390</v>
      </c>
      <c r="G930" s="474">
        <v>2375000</v>
      </c>
      <c r="H930" s="215">
        <v>0</v>
      </c>
      <c r="I930" s="215" t="s">
        <v>1398</v>
      </c>
      <c r="J930" s="215" t="s">
        <v>52</v>
      </c>
      <c r="K930" s="215" t="s">
        <v>5363</v>
      </c>
      <c r="L930" s="454"/>
    </row>
    <row r="931" spans="1:12" hidden="1" x14ac:dyDescent="0.25">
      <c r="A931" s="111">
        <v>925</v>
      </c>
      <c r="B931" s="289" t="s">
        <v>795</v>
      </c>
      <c r="C931" s="215" t="s">
        <v>202</v>
      </c>
      <c r="D931" s="403">
        <v>1</v>
      </c>
      <c r="E931" s="403" t="s">
        <v>1409</v>
      </c>
      <c r="F931" s="425">
        <v>40309</v>
      </c>
      <c r="G931" s="474">
        <v>11000</v>
      </c>
      <c r="H931" s="215">
        <v>0</v>
      </c>
      <c r="I931" s="215" t="s">
        <v>1398</v>
      </c>
      <c r="J931" s="215" t="s">
        <v>18</v>
      </c>
      <c r="K931" s="215" t="s">
        <v>5363</v>
      </c>
      <c r="L931" s="454"/>
    </row>
    <row r="932" spans="1:12" ht="25.5" hidden="1" x14ac:dyDescent="0.25">
      <c r="A932" s="111">
        <v>926</v>
      </c>
      <c r="B932" s="435" t="s">
        <v>1527</v>
      </c>
      <c r="C932" s="123" t="s">
        <v>62</v>
      </c>
      <c r="D932" s="492">
        <v>1</v>
      </c>
      <c r="E932" s="493" t="s">
        <v>126</v>
      </c>
      <c r="F932" s="493" t="s">
        <v>1528</v>
      </c>
      <c r="G932" s="494">
        <v>13476190</v>
      </c>
      <c r="H932" s="215">
        <v>0</v>
      </c>
      <c r="I932" s="123" t="s">
        <v>1529</v>
      </c>
      <c r="J932" s="452" t="s">
        <v>18</v>
      </c>
      <c r="K932" s="123" t="s">
        <v>5364</v>
      </c>
      <c r="L932" s="454"/>
    </row>
    <row r="933" spans="1:12" ht="25.5" hidden="1" x14ac:dyDescent="0.25">
      <c r="A933" s="111">
        <v>927</v>
      </c>
      <c r="B933" s="435" t="s">
        <v>1531</v>
      </c>
      <c r="C933" s="123" t="s">
        <v>62</v>
      </c>
      <c r="D933" s="492">
        <v>1</v>
      </c>
      <c r="E933" s="436" t="s">
        <v>126</v>
      </c>
      <c r="F933" s="493" t="s">
        <v>1528</v>
      </c>
      <c r="G933" s="494">
        <v>13476190</v>
      </c>
      <c r="H933" s="215">
        <v>0</v>
      </c>
      <c r="I933" s="123" t="s">
        <v>1532</v>
      </c>
      <c r="J933" s="452" t="s">
        <v>18</v>
      </c>
      <c r="K933" s="123" t="s">
        <v>5364</v>
      </c>
      <c r="L933" s="454"/>
    </row>
    <row r="934" spans="1:12" ht="25.5" hidden="1" x14ac:dyDescent="0.25">
      <c r="A934" s="111">
        <v>928</v>
      </c>
      <c r="B934" s="148" t="s">
        <v>1533</v>
      </c>
      <c r="C934" s="116" t="s">
        <v>62</v>
      </c>
      <c r="D934" s="491">
        <v>1</v>
      </c>
      <c r="E934" s="443" t="s">
        <v>126</v>
      </c>
      <c r="F934" s="443" t="s">
        <v>188</v>
      </c>
      <c r="G934" s="136">
        <v>15640000</v>
      </c>
      <c r="H934" s="215">
        <v>0</v>
      </c>
      <c r="I934" s="116" t="s">
        <v>1534</v>
      </c>
      <c r="J934" s="452" t="s">
        <v>18</v>
      </c>
      <c r="K934" s="123" t="s">
        <v>5364</v>
      </c>
      <c r="L934" s="454"/>
    </row>
    <row r="935" spans="1:12" ht="25.5" hidden="1" x14ac:dyDescent="0.25">
      <c r="A935" s="111">
        <v>929</v>
      </c>
      <c r="B935" s="148" t="s">
        <v>1533</v>
      </c>
      <c r="C935" s="116" t="s">
        <v>62</v>
      </c>
      <c r="D935" s="491">
        <v>1</v>
      </c>
      <c r="E935" s="443" t="s">
        <v>126</v>
      </c>
      <c r="F935" s="443" t="s">
        <v>188</v>
      </c>
      <c r="G935" s="136">
        <v>15640000</v>
      </c>
      <c r="H935" s="215">
        <v>0</v>
      </c>
      <c r="I935" s="116" t="s">
        <v>1535</v>
      </c>
      <c r="J935" s="452" t="s">
        <v>18</v>
      </c>
      <c r="K935" s="123" t="s">
        <v>5364</v>
      </c>
      <c r="L935" s="454"/>
    </row>
    <row r="936" spans="1:12" ht="25.5" hidden="1" x14ac:dyDescent="0.25">
      <c r="A936" s="111">
        <v>930</v>
      </c>
      <c r="B936" s="148" t="s">
        <v>1533</v>
      </c>
      <c r="C936" s="116" t="s">
        <v>62</v>
      </c>
      <c r="D936" s="491">
        <v>1</v>
      </c>
      <c r="E936" s="443" t="s">
        <v>126</v>
      </c>
      <c r="F936" s="443" t="s">
        <v>188</v>
      </c>
      <c r="G936" s="136">
        <v>17640000</v>
      </c>
      <c r="H936" s="215">
        <v>0</v>
      </c>
      <c r="I936" s="116" t="s">
        <v>1536</v>
      </c>
      <c r="J936" s="452" t="s">
        <v>18</v>
      </c>
      <c r="K936" s="123" t="s">
        <v>5364</v>
      </c>
      <c r="L936" s="454"/>
    </row>
    <row r="937" spans="1:12" ht="25.5" hidden="1" x14ac:dyDescent="0.25">
      <c r="A937" s="111">
        <v>931</v>
      </c>
      <c r="B937" s="148" t="s">
        <v>1533</v>
      </c>
      <c r="C937" s="116" t="s">
        <v>62</v>
      </c>
      <c r="D937" s="491">
        <v>1</v>
      </c>
      <c r="E937" s="443" t="s">
        <v>126</v>
      </c>
      <c r="F937" s="443" t="s">
        <v>188</v>
      </c>
      <c r="G937" s="136">
        <v>17640000</v>
      </c>
      <c r="H937" s="215">
        <v>0</v>
      </c>
      <c r="I937" s="116" t="s">
        <v>1537</v>
      </c>
      <c r="J937" s="452" t="s">
        <v>18</v>
      </c>
      <c r="K937" s="123" t="s">
        <v>5364</v>
      </c>
      <c r="L937" s="454"/>
    </row>
    <row r="938" spans="1:12" ht="25.5" hidden="1" x14ac:dyDescent="0.25">
      <c r="A938" s="111">
        <v>932</v>
      </c>
      <c r="B938" s="148" t="s">
        <v>1533</v>
      </c>
      <c r="C938" s="116" t="s">
        <v>62</v>
      </c>
      <c r="D938" s="491">
        <v>1</v>
      </c>
      <c r="E938" s="443" t="s">
        <v>126</v>
      </c>
      <c r="F938" s="443" t="s">
        <v>188</v>
      </c>
      <c r="G938" s="136">
        <v>17640000</v>
      </c>
      <c r="H938" s="215">
        <v>0</v>
      </c>
      <c r="I938" s="116" t="s">
        <v>1538</v>
      </c>
      <c r="J938" s="452" t="s">
        <v>18</v>
      </c>
      <c r="K938" s="123" t="s">
        <v>5364</v>
      </c>
      <c r="L938" s="454"/>
    </row>
    <row r="939" spans="1:12" hidden="1" x14ac:dyDescent="0.25">
      <c r="A939" s="111">
        <v>933</v>
      </c>
      <c r="B939" s="289" t="s">
        <v>1539</v>
      </c>
      <c r="C939" s="215" t="s">
        <v>15</v>
      </c>
      <c r="D939" s="215">
        <v>1</v>
      </c>
      <c r="E939" s="215" t="s">
        <v>1540</v>
      </c>
      <c r="F939" s="215" t="s">
        <v>1541</v>
      </c>
      <c r="G939" s="474">
        <v>30252288</v>
      </c>
      <c r="H939" s="215">
        <v>0</v>
      </c>
      <c r="I939" s="215" t="s">
        <v>1542</v>
      </c>
      <c r="J939" s="452" t="s">
        <v>18</v>
      </c>
      <c r="K939" s="123" t="s">
        <v>5364</v>
      </c>
      <c r="L939" s="454"/>
    </row>
    <row r="940" spans="1:12" hidden="1" x14ac:dyDescent="0.25">
      <c r="A940" s="111">
        <v>934</v>
      </c>
      <c r="B940" s="132" t="s">
        <v>1544</v>
      </c>
      <c r="C940" s="215" t="s">
        <v>15</v>
      </c>
      <c r="D940" s="215">
        <v>1</v>
      </c>
      <c r="E940" s="215" t="s">
        <v>1545</v>
      </c>
      <c r="F940" s="217">
        <v>40068</v>
      </c>
      <c r="G940" s="474">
        <v>30000000</v>
      </c>
      <c r="H940" s="215">
        <v>0</v>
      </c>
      <c r="I940" s="215" t="s">
        <v>1546</v>
      </c>
      <c r="J940" s="452" t="s">
        <v>18</v>
      </c>
      <c r="K940" s="123" t="s">
        <v>5364</v>
      </c>
      <c r="L940" s="454"/>
    </row>
    <row r="941" spans="1:12" ht="25.5" hidden="1" x14ac:dyDescent="0.25">
      <c r="A941" s="111">
        <v>935</v>
      </c>
      <c r="B941" s="133" t="s">
        <v>1549</v>
      </c>
      <c r="C941" s="215" t="s">
        <v>15</v>
      </c>
      <c r="D941" s="125">
        <v>1</v>
      </c>
      <c r="E941" s="125" t="s">
        <v>1550</v>
      </c>
      <c r="F941" s="125" t="s">
        <v>1551</v>
      </c>
      <c r="G941" s="495">
        <v>5600000</v>
      </c>
      <c r="H941" s="215">
        <v>0</v>
      </c>
      <c r="I941" s="116" t="s">
        <v>1552</v>
      </c>
      <c r="J941" s="116" t="s">
        <v>18</v>
      </c>
      <c r="K941" s="215" t="s">
        <v>5365</v>
      </c>
      <c r="L941" s="454"/>
    </row>
    <row r="942" spans="1:12" hidden="1" x14ac:dyDescent="0.25">
      <c r="A942" s="111">
        <v>936</v>
      </c>
      <c r="B942" s="128" t="s">
        <v>1553</v>
      </c>
      <c r="C942" s="215" t="s">
        <v>15</v>
      </c>
      <c r="D942" s="125">
        <v>1</v>
      </c>
      <c r="E942" s="125" t="s">
        <v>1554</v>
      </c>
      <c r="F942" s="125" t="s">
        <v>312</v>
      </c>
      <c r="G942" s="495">
        <v>2700000</v>
      </c>
      <c r="H942" s="215">
        <v>0</v>
      </c>
      <c r="I942" s="116" t="s">
        <v>1552</v>
      </c>
      <c r="J942" s="116" t="s">
        <v>18</v>
      </c>
      <c r="K942" s="215" t="s">
        <v>5365</v>
      </c>
      <c r="L942" s="454"/>
    </row>
    <row r="943" spans="1:12" hidden="1" x14ac:dyDescent="0.25">
      <c r="A943" s="111">
        <v>937</v>
      </c>
      <c r="B943" s="128" t="s">
        <v>1555</v>
      </c>
      <c r="C943" s="215" t="s">
        <v>15</v>
      </c>
      <c r="D943" s="125">
        <v>1</v>
      </c>
      <c r="E943" s="125" t="s">
        <v>1556</v>
      </c>
      <c r="F943" s="125" t="s">
        <v>857</v>
      </c>
      <c r="G943" s="482">
        <v>0</v>
      </c>
      <c r="H943" s="215">
        <v>0</v>
      </c>
      <c r="I943" s="116" t="s">
        <v>1552</v>
      </c>
      <c r="J943" s="116" t="s">
        <v>18</v>
      </c>
      <c r="K943" s="215" t="s">
        <v>5365</v>
      </c>
      <c r="L943" s="454"/>
    </row>
    <row r="944" spans="1:12" ht="25.5" hidden="1" x14ac:dyDescent="0.25">
      <c r="A944" s="111">
        <v>938</v>
      </c>
      <c r="B944" s="128" t="s">
        <v>1226</v>
      </c>
      <c r="C944" s="215" t="s">
        <v>15</v>
      </c>
      <c r="D944" s="125">
        <v>1</v>
      </c>
      <c r="E944" s="125" t="s">
        <v>1557</v>
      </c>
      <c r="F944" s="125" t="s">
        <v>677</v>
      </c>
      <c r="G944" s="495">
        <v>750000</v>
      </c>
      <c r="H944" s="215">
        <v>0</v>
      </c>
      <c r="I944" s="116" t="s">
        <v>1558</v>
      </c>
      <c r="J944" s="116" t="s">
        <v>18</v>
      </c>
      <c r="K944" s="215" t="s">
        <v>5365</v>
      </c>
      <c r="L944" s="454"/>
    </row>
    <row r="945" spans="1:12" ht="25.5" hidden="1" x14ac:dyDescent="0.25">
      <c r="A945" s="111">
        <v>939</v>
      </c>
      <c r="B945" s="133" t="s">
        <v>1559</v>
      </c>
      <c r="C945" s="215" t="s">
        <v>15</v>
      </c>
      <c r="D945" s="125">
        <v>8</v>
      </c>
      <c r="E945" s="125" t="s">
        <v>126</v>
      </c>
      <c r="F945" s="405"/>
      <c r="G945" s="495"/>
      <c r="H945" s="215"/>
      <c r="I945" s="116" t="s">
        <v>1552</v>
      </c>
      <c r="J945" s="116" t="s">
        <v>18</v>
      </c>
      <c r="K945" s="215" t="s">
        <v>5365</v>
      </c>
      <c r="L945" s="454"/>
    </row>
    <row r="946" spans="1:12" ht="25.5" hidden="1" x14ac:dyDescent="0.25">
      <c r="A946" s="111">
        <v>940</v>
      </c>
      <c r="B946" s="133" t="s">
        <v>1561</v>
      </c>
      <c r="C946" s="215" t="s">
        <v>15</v>
      </c>
      <c r="D946" s="125">
        <v>2</v>
      </c>
      <c r="E946" s="125" t="s">
        <v>126</v>
      </c>
      <c r="F946" s="405"/>
      <c r="G946" s="495"/>
      <c r="H946" s="215"/>
      <c r="I946" s="116" t="s">
        <v>1552</v>
      </c>
      <c r="J946" s="116" t="s">
        <v>18</v>
      </c>
      <c r="K946" s="215" t="s">
        <v>5365</v>
      </c>
      <c r="L946" s="454"/>
    </row>
    <row r="947" spans="1:12" hidden="1" x14ac:dyDescent="0.25">
      <c r="A947" s="111">
        <v>941</v>
      </c>
      <c r="B947" s="430" t="s">
        <v>1351</v>
      </c>
      <c r="C947" s="215" t="s">
        <v>15</v>
      </c>
      <c r="D947" s="491">
        <v>1</v>
      </c>
      <c r="E947" s="113" t="s">
        <v>1563</v>
      </c>
      <c r="F947" s="498" t="s">
        <v>1564</v>
      </c>
      <c r="G947" s="495">
        <v>3045000</v>
      </c>
      <c r="H947" s="419">
        <v>0</v>
      </c>
      <c r="I947" s="151" t="s">
        <v>540</v>
      </c>
      <c r="J947" s="116" t="s">
        <v>52</v>
      </c>
      <c r="K947" s="151" t="s">
        <v>4933</v>
      </c>
      <c r="L947" s="454"/>
    </row>
    <row r="948" spans="1:12" ht="25.5" hidden="1" x14ac:dyDescent="0.25">
      <c r="A948" s="111">
        <v>942</v>
      </c>
      <c r="B948" s="430" t="s">
        <v>270</v>
      </c>
      <c r="C948" s="215" t="s">
        <v>15</v>
      </c>
      <c r="D948" s="491">
        <v>1</v>
      </c>
      <c r="E948" s="113" t="s">
        <v>1565</v>
      </c>
      <c r="F948" s="498" t="s">
        <v>1566</v>
      </c>
      <c r="G948" s="160">
        <v>13800000</v>
      </c>
      <c r="H948" s="419">
        <v>0</v>
      </c>
      <c r="I948" s="151" t="s">
        <v>540</v>
      </c>
      <c r="J948" s="116" t="s">
        <v>52</v>
      </c>
      <c r="K948" s="151" t="s">
        <v>4933</v>
      </c>
      <c r="L948" s="454"/>
    </row>
    <row r="949" spans="1:12" ht="25.5" hidden="1" x14ac:dyDescent="0.25">
      <c r="A949" s="111">
        <v>943</v>
      </c>
      <c r="B949" s="430" t="s">
        <v>270</v>
      </c>
      <c r="C949" s="215" t="s">
        <v>15</v>
      </c>
      <c r="D949" s="491">
        <v>1</v>
      </c>
      <c r="E949" s="113" t="s">
        <v>1567</v>
      </c>
      <c r="F949" s="498" t="s">
        <v>1566</v>
      </c>
      <c r="G949" s="160">
        <v>13800000</v>
      </c>
      <c r="H949" s="419">
        <v>0</v>
      </c>
      <c r="I949" s="151" t="s">
        <v>540</v>
      </c>
      <c r="J949" s="116" t="s">
        <v>52</v>
      </c>
      <c r="K949" s="151" t="s">
        <v>4933</v>
      </c>
      <c r="L949" s="454"/>
    </row>
    <row r="950" spans="1:12" hidden="1" x14ac:dyDescent="0.25">
      <c r="A950" s="111">
        <v>944</v>
      </c>
      <c r="B950" s="430" t="s">
        <v>681</v>
      </c>
      <c r="C950" s="215" t="s">
        <v>15</v>
      </c>
      <c r="D950" s="491">
        <v>1</v>
      </c>
      <c r="E950" s="113" t="s">
        <v>1568</v>
      </c>
      <c r="F950" s="498" t="s">
        <v>683</v>
      </c>
      <c r="G950" s="160">
        <v>2945000</v>
      </c>
      <c r="H950" s="419">
        <v>0</v>
      </c>
      <c r="I950" s="151" t="s">
        <v>540</v>
      </c>
      <c r="J950" s="116" t="s">
        <v>52</v>
      </c>
      <c r="K950" s="151" t="s">
        <v>4933</v>
      </c>
      <c r="L950" s="454"/>
    </row>
    <row r="951" spans="1:12" hidden="1" x14ac:dyDescent="0.25">
      <c r="A951" s="111">
        <v>945</v>
      </c>
      <c r="B951" s="430" t="s">
        <v>194</v>
      </c>
      <c r="C951" s="215" t="s">
        <v>15</v>
      </c>
      <c r="D951" s="491">
        <v>1</v>
      </c>
      <c r="E951" s="113" t="s">
        <v>1569</v>
      </c>
      <c r="F951" s="498" t="s">
        <v>196</v>
      </c>
      <c r="G951" s="160">
        <v>7980000</v>
      </c>
      <c r="H951" s="419">
        <v>0</v>
      </c>
      <c r="I951" s="151" t="s">
        <v>540</v>
      </c>
      <c r="J951" s="116" t="s">
        <v>52</v>
      </c>
      <c r="K951" s="151" t="s">
        <v>4933</v>
      </c>
      <c r="L951" s="454"/>
    </row>
    <row r="952" spans="1:12" hidden="1" x14ac:dyDescent="0.25">
      <c r="A952" s="111">
        <v>946</v>
      </c>
      <c r="B952" s="430" t="s">
        <v>1570</v>
      </c>
      <c r="C952" s="215" t="s">
        <v>15</v>
      </c>
      <c r="D952" s="491">
        <v>1</v>
      </c>
      <c r="E952" s="113" t="s">
        <v>1571</v>
      </c>
      <c r="F952" s="498" t="s">
        <v>1572</v>
      </c>
      <c r="G952" s="160">
        <v>16941100</v>
      </c>
      <c r="H952" s="419">
        <v>0</v>
      </c>
      <c r="I952" s="151" t="s">
        <v>540</v>
      </c>
      <c r="J952" s="116" t="s">
        <v>52</v>
      </c>
      <c r="K952" s="151" t="s">
        <v>4933</v>
      </c>
      <c r="L952" s="454"/>
    </row>
    <row r="953" spans="1:12" ht="25.5" hidden="1" x14ac:dyDescent="0.25">
      <c r="A953" s="111">
        <v>947</v>
      </c>
      <c r="B953" s="430" t="s">
        <v>1573</v>
      </c>
      <c r="C953" s="215" t="s">
        <v>15</v>
      </c>
      <c r="D953" s="491">
        <v>1</v>
      </c>
      <c r="E953" s="113" t="s">
        <v>1574</v>
      </c>
      <c r="F953" s="498" t="s">
        <v>1566</v>
      </c>
      <c r="G953" s="160">
        <v>13800000</v>
      </c>
      <c r="H953" s="419">
        <v>0</v>
      </c>
      <c r="I953" s="151" t="s">
        <v>540</v>
      </c>
      <c r="J953" s="116" t="s">
        <v>52</v>
      </c>
      <c r="K953" s="151" t="s">
        <v>4933</v>
      </c>
      <c r="L953" s="454"/>
    </row>
    <row r="954" spans="1:12" hidden="1" x14ac:dyDescent="0.25">
      <c r="A954" s="111">
        <v>948</v>
      </c>
      <c r="B954" s="430" t="s">
        <v>670</v>
      </c>
      <c r="C954" s="215" t="s">
        <v>15</v>
      </c>
      <c r="D954" s="491">
        <v>1</v>
      </c>
      <c r="E954" s="113" t="s">
        <v>1575</v>
      </c>
      <c r="F954" s="498" t="s">
        <v>672</v>
      </c>
      <c r="G954" s="160">
        <v>2848264</v>
      </c>
      <c r="H954" s="419">
        <v>0</v>
      </c>
      <c r="I954" s="151" t="s">
        <v>540</v>
      </c>
      <c r="J954" s="116" t="s">
        <v>52</v>
      </c>
      <c r="K954" s="151" t="s">
        <v>4933</v>
      </c>
      <c r="L954" s="454"/>
    </row>
    <row r="955" spans="1:12" hidden="1" x14ac:dyDescent="0.25">
      <c r="A955" s="111">
        <v>949</v>
      </c>
      <c r="B955" s="430" t="s">
        <v>670</v>
      </c>
      <c r="C955" s="215" t="s">
        <v>15</v>
      </c>
      <c r="D955" s="491">
        <v>1</v>
      </c>
      <c r="E955" s="113" t="s">
        <v>1576</v>
      </c>
      <c r="F955" s="498" t="s">
        <v>672</v>
      </c>
      <c r="G955" s="160">
        <v>2848264</v>
      </c>
      <c r="H955" s="419">
        <v>0</v>
      </c>
      <c r="I955" s="151" t="s">
        <v>540</v>
      </c>
      <c r="J955" s="116" t="s">
        <v>52</v>
      </c>
      <c r="K955" s="151" t="s">
        <v>4933</v>
      </c>
      <c r="L955" s="454"/>
    </row>
    <row r="956" spans="1:12" hidden="1" x14ac:dyDescent="0.25">
      <c r="A956" s="111">
        <v>950</v>
      </c>
      <c r="B956" s="430" t="s">
        <v>1577</v>
      </c>
      <c r="C956" s="215" t="s">
        <v>15</v>
      </c>
      <c r="D956" s="491">
        <v>1</v>
      </c>
      <c r="E956" s="113" t="s">
        <v>1578</v>
      </c>
      <c r="F956" s="498" t="s">
        <v>1579</v>
      </c>
      <c r="G956" s="160">
        <v>2880000</v>
      </c>
      <c r="H956" s="419">
        <v>0</v>
      </c>
      <c r="I956" s="151" t="s">
        <v>540</v>
      </c>
      <c r="J956" s="116" t="s">
        <v>52</v>
      </c>
      <c r="K956" s="151" t="s">
        <v>4933</v>
      </c>
      <c r="L956" s="454"/>
    </row>
    <row r="957" spans="1:12" ht="25.5" hidden="1" x14ac:dyDescent="0.25">
      <c r="A957" s="111">
        <v>951</v>
      </c>
      <c r="B957" s="430" t="s">
        <v>817</v>
      </c>
      <c r="C957" s="215" t="s">
        <v>15</v>
      </c>
      <c r="D957" s="491">
        <v>1</v>
      </c>
      <c r="E957" s="113" t="s">
        <v>1580</v>
      </c>
      <c r="F957" s="498" t="s">
        <v>145</v>
      </c>
      <c r="G957" s="160">
        <v>8948500</v>
      </c>
      <c r="H957" s="419">
        <v>0</v>
      </c>
      <c r="I957" s="151" t="s">
        <v>540</v>
      </c>
      <c r="J957" s="116" t="s">
        <v>52</v>
      </c>
      <c r="K957" s="151" t="s">
        <v>4933</v>
      </c>
      <c r="L957" s="454"/>
    </row>
    <row r="958" spans="1:12" ht="25.5" hidden="1" x14ac:dyDescent="0.25">
      <c r="A958" s="111">
        <v>952</v>
      </c>
      <c r="B958" s="430" t="s">
        <v>1584</v>
      </c>
      <c r="C958" s="215" t="s">
        <v>15</v>
      </c>
      <c r="D958" s="491">
        <v>1</v>
      </c>
      <c r="E958" s="113" t="s">
        <v>1585</v>
      </c>
      <c r="F958" s="498" t="s">
        <v>1586</v>
      </c>
      <c r="G958" s="160">
        <v>7000000</v>
      </c>
      <c r="H958" s="419">
        <v>0</v>
      </c>
      <c r="I958" s="151" t="s">
        <v>540</v>
      </c>
      <c r="J958" s="116" t="s">
        <v>52</v>
      </c>
      <c r="K958" s="151" t="s">
        <v>4933</v>
      </c>
      <c r="L958" s="454"/>
    </row>
    <row r="959" spans="1:12" hidden="1" x14ac:dyDescent="0.25">
      <c r="A959" s="111">
        <v>953</v>
      </c>
      <c r="B959" s="430" t="s">
        <v>670</v>
      </c>
      <c r="C959" s="215" t="s">
        <v>15</v>
      </c>
      <c r="D959" s="491">
        <v>1</v>
      </c>
      <c r="E959" s="113" t="s">
        <v>1587</v>
      </c>
      <c r="F959" s="498" t="s">
        <v>672</v>
      </c>
      <c r="G959" s="160">
        <v>2848264</v>
      </c>
      <c r="H959" s="419">
        <v>0</v>
      </c>
      <c r="I959" s="151" t="s">
        <v>540</v>
      </c>
      <c r="J959" s="116" t="s">
        <v>52</v>
      </c>
      <c r="K959" s="151" t="s">
        <v>4933</v>
      </c>
      <c r="L959" s="454"/>
    </row>
    <row r="960" spans="1:12" hidden="1" x14ac:dyDescent="0.25">
      <c r="A960" s="111">
        <v>954</v>
      </c>
      <c r="B960" s="430" t="s">
        <v>670</v>
      </c>
      <c r="C960" s="215" t="s">
        <v>15</v>
      </c>
      <c r="D960" s="491">
        <v>1</v>
      </c>
      <c r="E960" s="113" t="s">
        <v>1588</v>
      </c>
      <c r="F960" s="498" t="s">
        <v>672</v>
      </c>
      <c r="G960" s="160">
        <v>2848264</v>
      </c>
      <c r="H960" s="419">
        <v>0</v>
      </c>
      <c r="I960" s="151" t="s">
        <v>540</v>
      </c>
      <c r="J960" s="116" t="s">
        <v>52</v>
      </c>
      <c r="K960" s="151" t="s">
        <v>4933</v>
      </c>
      <c r="L960" s="454"/>
    </row>
    <row r="961" spans="1:12" hidden="1" x14ac:dyDescent="0.25">
      <c r="A961" s="111">
        <v>955</v>
      </c>
      <c r="B961" s="430" t="s">
        <v>1589</v>
      </c>
      <c r="C961" s="215" t="s">
        <v>15</v>
      </c>
      <c r="D961" s="491">
        <v>1</v>
      </c>
      <c r="E961" s="113" t="s">
        <v>1590</v>
      </c>
      <c r="F961" s="498" t="s">
        <v>1591</v>
      </c>
      <c r="G961" s="160">
        <v>898000</v>
      </c>
      <c r="H961" s="419">
        <v>0</v>
      </c>
      <c r="I961" s="151" t="s">
        <v>540</v>
      </c>
      <c r="J961" s="116" t="s">
        <v>52</v>
      </c>
      <c r="K961" s="151" t="s">
        <v>4933</v>
      </c>
      <c r="L961" s="454"/>
    </row>
    <row r="962" spans="1:12" ht="25.5" hidden="1" x14ac:dyDescent="0.25">
      <c r="A962" s="111">
        <v>956</v>
      </c>
      <c r="B962" s="430" t="s">
        <v>1592</v>
      </c>
      <c r="C962" s="215" t="s">
        <v>15</v>
      </c>
      <c r="D962" s="491">
        <v>1</v>
      </c>
      <c r="E962" s="117" t="s">
        <v>1593</v>
      </c>
      <c r="F962" s="498"/>
      <c r="G962" s="160">
        <v>3000000</v>
      </c>
      <c r="H962" s="419">
        <v>0</v>
      </c>
      <c r="I962" s="151" t="s">
        <v>540</v>
      </c>
      <c r="J962" s="116" t="s">
        <v>52</v>
      </c>
      <c r="K962" s="151" t="s">
        <v>4933</v>
      </c>
      <c r="L962" s="454"/>
    </row>
    <row r="963" spans="1:12" hidden="1" x14ac:dyDescent="0.25">
      <c r="A963" s="111">
        <v>957</v>
      </c>
      <c r="B963" s="430" t="s">
        <v>1594</v>
      </c>
      <c r="C963" s="215" t="s">
        <v>15</v>
      </c>
      <c r="D963" s="491">
        <v>1</v>
      </c>
      <c r="E963" s="117" t="s">
        <v>1595</v>
      </c>
      <c r="F963" s="498"/>
      <c r="G963" s="160"/>
      <c r="H963" s="419">
        <v>0</v>
      </c>
      <c r="I963" s="151" t="s">
        <v>540</v>
      </c>
      <c r="J963" s="116" t="s">
        <v>52</v>
      </c>
      <c r="K963" s="151" t="s">
        <v>4933</v>
      </c>
      <c r="L963" s="454"/>
    </row>
    <row r="964" spans="1:12" hidden="1" x14ac:dyDescent="0.25">
      <c r="A964" s="111">
        <v>958</v>
      </c>
      <c r="B964" s="430" t="s">
        <v>1594</v>
      </c>
      <c r="C964" s="116" t="s">
        <v>62</v>
      </c>
      <c r="D964" s="491">
        <v>2</v>
      </c>
      <c r="E964" s="117" t="s">
        <v>1596</v>
      </c>
      <c r="F964" s="498"/>
      <c r="G964" s="160"/>
      <c r="H964" s="419">
        <v>0</v>
      </c>
      <c r="I964" s="151" t="s">
        <v>540</v>
      </c>
      <c r="J964" s="116" t="s">
        <v>52</v>
      </c>
      <c r="K964" s="151" t="s">
        <v>4933</v>
      </c>
      <c r="L964" s="454"/>
    </row>
    <row r="965" spans="1:12" hidden="1" x14ac:dyDescent="0.25">
      <c r="A965" s="111">
        <v>959</v>
      </c>
      <c r="B965" s="430" t="s">
        <v>1594</v>
      </c>
      <c r="C965" s="116" t="s">
        <v>62</v>
      </c>
      <c r="D965" s="491">
        <v>1</v>
      </c>
      <c r="E965" s="117" t="s">
        <v>1597</v>
      </c>
      <c r="F965" s="498"/>
      <c r="G965" s="160"/>
      <c r="H965" s="419">
        <v>0</v>
      </c>
      <c r="I965" s="151" t="s">
        <v>540</v>
      </c>
      <c r="J965" s="116" t="s">
        <v>52</v>
      </c>
      <c r="K965" s="151" t="s">
        <v>4933</v>
      </c>
      <c r="L965" s="454"/>
    </row>
    <row r="966" spans="1:12" hidden="1" x14ac:dyDescent="0.25">
      <c r="A966" s="111">
        <v>960</v>
      </c>
      <c r="B966" s="430" t="s">
        <v>1594</v>
      </c>
      <c r="C966" s="116" t="s">
        <v>62</v>
      </c>
      <c r="D966" s="491">
        <v>1</v>
      </c>
      <c r="E966" s="117" t="s">
        <v>1598</v>
      </c>
      <c r="F966" s="498"/>
      <c r="G966" s="160"/>
      <c r="H966" s="419">
        <v>0</v>
      </c>
      <c r="I966" s="151" t="s">
        <v>540</v>
      </c>
      <c r="J966" s="116" t="s">
        <v>52</v>
      </c>
      <c r="K966" s="151" t="s">
        <v>4933</v>
      </c>
      <c r="L966" s="454"/>
    </row>
    <row r="967" spans="1:12" hidden="1" x14ac:dyDescent="0.25">
      <c r="A967" s="111">
        <v>961</v>
      </c>
      <c r="B967" s="430" t="s">
        <v>1594</v>
      </c>
      <c r="C967" s="116" t="s">
        <v>1599</v>
      </c>
      <c r="D967" s="491">
        <v>9</v>
      </c>
      <c r="E967" s="117" t="s">
        <v>1600</v>
      </c>
      <c r="F967" s="498"/>
      <c r="G967" s="160"/>
      <c r="H967" s="419">
        <v>0</v>
      </c>
      <c r="I967" s="151" t="s">
        <v>540</v>
      </c>
      <c r="J967" s="116" t="s">
        <v>52</v>
      </c>
      <c r="K967" s="151" t="s">
        <v>4933</v>
      </c>
      <c r="L967" s="454"/>
    </row>
    <row r="968" spans="1:12" hidden="1" x14ac:dyDescent="0.25">
      <c r="A968" s="111">
        <v>962</v>
      </c>
      <c r="B968" s="430" t="s">
        <v>1594</v>
      </c>
      <c r="C968" s="116" t="s">
        <v>62</v>
      </c>
      <c r="D968" s="491">
        <v>1</v>
      </c>
      <c r="E968" s="117" t="s">
        <v>1601</v>
      </c>
      <c r="F968" s="498"/>
      <c r="G968" s="160"/>
      <c r="H968" s="419">
        <v>0</v>
      </c>
      <c r="I968" s="151" t="s">
        <v>540</v>
      </c>
      <c r="J968" s="116" t="s">
        <v>52</v>
      </c>
      <c r="K968" s="151" t="s">
        <v>4933</v>
      </c>
      <c r="L968" s="454"/>
    </row>
    <row r="969" spans="1:12" hidden="1" x14ac:dyDescent="0.25">
      <c r="A969" s="111">
        <v>963</v>
      </c>
      <c r="B969" s="430" t="s">
        <v>1594</v>
      </c>
      <c r="C969" s="215" t="s">
        <v>15</v>
      </c>
      <c r="D969" s="491">
        <v>1</v>
      </c>
      <c r="E969" s="117" t="s">
        <v>1602</v>
      </c>
      <c r="F969" s="498"/>
      <c r="G969" s="160"/>
      <c r="H969" s="419">
        <v>0</v>
      </c>
      <c r="I969" s="151" t="s">
        <v>540</v>
      </c>
      <c r="J969" s="116" t="s">
        <v>52</v>
      </c>
      <c r="K969" s="151" t="s">
        <v>4933</v>
      </c>
      <c r="L969" s="454"/>
    </row>
    <row r="970" spans="1:12" hidden="1" x14ac:dyDescent="0.25">
      <c r="A970" s="111">
        <v>964</v>
      </c>
      <c r="B970" s="430" t="s">
        <v>1594</v>
      </c>
      <c r="C970" s="215" t="s">
        <v>15</v>
      </c>
      <c r="D970" s="491">
        <v>1</v>
      </c>
      <c r="E970" s="117" t="s">
        <v>1603</v>
      </c>
      <c r="F970" s="498"/>
      <c r="G970" s="160"/>
      <c r="H970" s="419">
        <v>0</v>
      </c>
      <c r="I970" s="151" t="s">
        <v>540</v>
      </c>
      <c r="J970" s="116" t="s">
        <v>52</v>
      </c>
      <c r="K970" s="151" t="s">
        <v>4933</v>
      </c>
      <c r="L970" s="454"/>
    </row>
    <row r="971" spans="1:12" hidden="1" x14ac:dyDescent="0.25">
      <c r="A971" s="111">
        <v>965</v>
      </c>
      <c r="B971" s="430" t="s">
        <v>1594</v>
      </c>
      <c r="C971" s="215" t="s">
        <v>15</v>
      </c>
      <c r="D971" s="491">
        <v>1</v>
      </c>
      <c r="E971" s="117" t="s">
        <v>1604</v>
      </c>
      <c r="F971" s="498"/>
      <c r="G971" s="160"/>
      <c r="H971" s="419">
        <v>0</v>
      </c>
      <c r="I971" s="151" t="s">
        <v>540</v>
      </c>
      <c r="J971" s="116" t="s">
        <v>52</v>
      </c>
      <c r="K971" s="151" t="s">
        <v>4933</v>
      </c>
      <c r="L971" s="454"/>
    </row>
    <row r="972" spans="1:12" hidden="1" x14ac:dyDescent="0.25">
      <c r="A972" s="111">
        <v>966</v>
      </c>
      <c r="B972" s="430" t="s">
        <v>1594</v>
      </c>
      <c r="C972" s="215" t="s">
        <v>15</v>
      </c>
      <c r="D972" s="491">
        <v>1</v>
      </c>
      <c r="E972" s="117" t="s">
        <v>1605</v>
      </c>
      <c r="F972" s="498"/>
      <c r="G972" s="160"/>
      <c r="H972" s="419">
        <v>0</v>
      </c>
      <c r="I972" s="151" t="s">
        <v>540</v>
      </c>
      <c r="J972" s="116" t="s">
        <v>52</v>
      </c>
      <c r="K972" s="151" t="s">
        <v>4933</v>
      </c>
      <c r="L972" s="454"/>
    </row>
    <row r="973" spans="1:12" hidden="1" x14ac:dyDescent="0.25">
      <c r="A973" s="111">
        <v>967</v>
      </c>
      <c r="B973" s="430" t="s">
        <v>1606</v>
      </c>
      <c r="C973" s="215" t="s">
        <v>15</v>
      </c>
      <c r="D973" s="491">
        <v>1</v>
      </c>
      <c r="E973" s="117" t="s">
        <v>1607</v>
      </c>
      <c r="F973" s="498"/>
      <c r="G973" s="160"/>
      <c r="H973" s="216"/>
      <c r="I973" s="151" t="s">
        <v>540</v>
      </c>
      <c r="J973" s="116" t="s">
        <v>52</v>
      </c>
      <c r="K973" s="151" t="s">
        <v>4933</v>
      </c>
      <c r="L973" s="454"/>
    </row>
    <row r="974" spans="1:12" hidden="1" x14ac:dyDescent="0.25">
      <c r="A974" s="111">
        <v>968</v>
      </c>
      <c r="B974" s="430" t="s">
        <v>1606</v>
      </c>
      <c r="C974" s="215" t="s">
        <v>15</v>
      </c>
      <c r="D974" s="491">
        <v>1</v>
      </c>
      <c r="E974" s="117" t="s">
        <v>1608</v>
      </c>
      <c r="F974" s="498"/>
      <c r="G974" s="160"/>
      <c r="H974" s="216"/>
      <c r="I974" s="151" t="s">
        <v>540</v>
      </c>
      <c r="J974" s="116" t="s">
        <v>52</v>
      </c>
      <c r="K974" s="151" t="s">
        <v>4933</v>
      </c>
      <c r="L974" s="454"/>
    </row>
    <row r="975" spans="1:12" hidden="1" x14ac:dyDescent="0.25">
      <c r="A975" s="111">
        <v>969</v>
      </c>
      <c r="B975" s="430" t="s">
        <v>1606</v>
      </c>
      <c r="C975" s="215" t="s">
        <v>15</v>
      </c>
      <c r="D975" s="491">
        <v>1</v>
      </c>
      <c r="E975" s="117" t="s">
        <v>1609</v>
      </c>
      <c r="F975" s="498"/>
      <c r="G975" s="160"/>
      <c r="H975" s="216"/>
      <c r="I975" s="151" t="s">
        <v>540</v>
      </c>
      <c r="J975" s="116" t="s">
        <v>52</v>
      </c>
      <c r="K975" s="151" t="s">
        <v>4933</v>
      </c>
      <c r="L975" s="454"/>
    </row>
    <row r="976" spans="1:12" hidden="1" x14ac:dyDescent="0.25">
      <c r="A976" s="111">
        <v>970</v>
      </c>
      <c r="B976" s="430" t="s">
        <v>1606</v>
      </c>
      <c r="C976" s="215" t="s">
        <v>15</v>
      </c>
      <c r="D976" s="491">
        <v>1</v>
      </c>
      <c r="E976" s="117" t="s">
        <v>1610</v>
      </c>
      <c r="F976" s="498"/>
      <c r="G976" s="160"/>
      <c r="H976" s="216"/>
      <c r="I976" s="151" t="s">
        <v>540</v>
      </c>
      <c r="J976" s="116" t="s">
        <v>52</v>
      </c>
      <c r="K976" s="151" t="s">
        <v>4933</v>
      </c>
      <c r="L976" s="454"/>
    </row>
    <row r="977" spans="1:12" hidden="1" x14ac:dyDescent="0.25">
      <c r="A977" s="111">
        <v>971</v>
      </c>
      <c r="B977" s="430" t="s">
        <v>1606</v>
      </c>
      <c r="C977" s="215" t="s">
        <v>15</v>
      </c>
      <c r="D977" s="491">
        <v>1</v>
      </c>
      <c r="E977" s="117" t="s">
        <v>1611</v>
      </c>
      <c r="F977" s="498"/>
      <c r="G977" s="160"/>
      <c r="H977" s="216"/>
      <c r="I977" s="151" t="s">
        <v>540</v>
      </c>
      <c r="J977" s="116" t="s">
        <v>52</v>
      </c>
      <c r="K977" s="151" t="s">
        <v>4933</v>
      </c>
      <c r="L977" s="454"/>
    </row>
    <row r="978" spans="1:12" hidden="1" x14ac:dyDescent="0.25">
      <c r="A978" s="111">
        <v>972</v>
      </c>
      <c r="B978" s="430" t="s">
        <v>1606</v>
      </c>
      <c r="C978" s="215" t="s">
        <v>15</v>
      </c>
      <c r="D978" s="491">
        <v>1</v>
      </c>
      <c r="E978" s="117" t="s">
        <v>1612</v>
      </c>
      <c r="F978" s="498"/>
      <c r="G978" s="160"/>
      <c r="H978" s="216"/>
      <c r="I978" s="151" t="s">
        <v>540</v>
      </c>
      <c r="J978" s="116" t="s">
        <v>52</v>
      </c>
      <c r="K978" s="151" t="s">
        <v>4933</v>
      </c>
      <c r="L978" s="454"/>
    </row>
    <row r="979" spans="1:12" hidden="1" x14ac:dyDescent="0.25">
      <c r="A979" s="111">
        <v>973</v>
      </c>
      <c r="B979" s="430" t="s">
        <v>1606</v>
      </c>
      <c r="C979" s="215" t="s">
        <v>15</v>
      </c>
      <c r="D979" s="491">
        <v>1</v>
      </c>
      <c r="E979" s="117" t="s">
        <v>1613</v>
      </c>
      <c r="F979" s="498"/>
      <c r="G979" s="160"/>
      <c r="H979" s="216"/>
      <c r="I979" s="151" t="s">
        <v>540</v>
      </c>
      <c r="J979" s="116" t="s">
        <v>52</v>
      </c>
      <c r="K979" s="151" t="s">
        <v>4933</v>
      </c>
      <c r="L979" s="454"/>
    </row>
    <row r="980" spans="1:12" hidden="1" x14ac:dyDescent="0.25">
      <c r="A980" s="111">
        <v>974</v>
      </c>
      <c r="B980" s="430" t="s">
        <v>1606</v>
      </c>
      <c r="C980" s="215" t="s">
        <v>15</v>
      </c>
      <c r="D980" s="491">
        <v>1</v>
      </c>
      <c r="E980" s="117" t="s">
        <v>1614</v>
      </c>
      <c r="F980" s="498"/>
      <c r="G980" s="160"/>
      <c r="H980" s="216"/>
      <c r="I980" s="151" t="s">
        <v>540</v>
      </c>
      <c r="J980" s="116" t="s">
        <v>52</v>
      </c>
      <c r="K980" s="151" t="s">
        <v>4933</v>
      </c>
      <c r="L980" s="454"/>
    </row>
    <row r="981" spans="1:12" hidden="1" x14ac:dyDescent="0.25">
      <c r="A981" s="111">
        <v>975</v>
      </c>
      <c r="B981" s="430" t="s">
        <v>1606</v>
      </c>
      <c r="C981" s="215" t="s">
        <v>15</v>
      </c>
      <c r="D981" s="491">
        <v>1</v>
      </c>
      <c r="E981" s="117" t="s">
        <v>1615</v>
      </c>
      <c r="F981" s="498"/>
      <c r="G981" s="160"/>
      <c r="H981" s="216"/>
      <c r="I981" s="151" t="s">
        <v>540</v>
      </c>
      <c r="J981" s="116" t="s">
        <v>52</v>
      </c>
      <c r="K981" s="151" t="s">
        <v>4933</v>
      </c>
      <c r="L981" s="454"/>
    </row>
    <row r="982" spans="1:12" hidden="1" x14ac:dyDescent="0.25">
      <c r="A982" s="111">
        <v>976</v>
      </c>
      <c r="B982" s="430" t="s">
        <v>1606</v>
      </c>
      <c r="C982" s="215" t="s">
        <v>15</v>
      </c>
      <c r="D982" s="491">
        <v>1</v>
      </c>
      <c r="E982" s="117" t="s">
        <v>1616</v>
      </c>
      <c r="F982" s="498"/>
      <c r="G982" s="160"/>
      <c r="H982" s="216"/>
      <c r="I982" s="151" t="s">
        <v>540</v>
      </c>
      <c r="J982" s="116" t="s">
        <v>52</v>
      </c>
      <c r="K982" s="151" t="s">
        <v>4933</v>
      </c>
      <c r="L982" s="454"/>
    </row>
    <row r="983" spans="1:12" hidden="1" x14ac:dyDescent="0.25">
      <c r="A983" s="111">
        <v>977</v>
      </c>
      <c r="B983" s="430" t="s">
        <v>1606</v>
      </c>
      <c r="C983" s="215" t="s">
        <v>15</v>
      </c>
      <c r="D983" s="491">
        <v>1</v>
      </c>
      <c r="E983" s="117" t="s">
        <v>1617</v>
      </c>
      <c r="F983" s="498"/>
      <c r="G983" s="160"/>
      <c r="H983" s="216"/>
      <c r="I983" s="151" t="s">
        <v>540</v>
      </c>
      <c r="J983" s="116" t="s">
        <v>52</v>
      </c>
      <c r="K983" s="151" t="s">
        <v>4933</v>
      </c>
      <c r="L983" s="454"/>
    </row>
    <row r="984" spans="1:12" hidden="1" x14ac:dyDescent="0.25">
      <c r="A984" s="111">
        <v>978</v>
      </c>
      <c r="B984" s="430" t="s">
        <v>1606</v>
      </c>
      <c r="C984" s="215" t="s">
        <v>15</v>
      </c>
      <c r="D984" s="491">
        <v>1</v>
      </c>
      <c r="E984" s="117" t="s">
        <v>1618</v>
      </c>
      <c r="F984" s="498"/>
      <c r="G984" s="160"/>
      <c r="H984" s="216"/>
      <c r="I984" s="151" t="s">
        <v>540</v>
      </c>
      <c r="J984" s="116" t="s">
        <v>52</v>
      </c>
      <c r="K984" s="151" t="s">
        <v>4933</v>
      </c>
      <c r="L984" s="454"/>
    </row>
    <row r="985" spans="1:12" hidden="1" x14ac:dyDescent="0.25">
      <c r="A985" s="111">
        <v>979</v>
      </c>
      <c r="B985" s="430" t="s">
        <v>1619</v>
      </c>
      <c r="C985" s="215" t="s">
        <v>15</v>
      </c>
      <c r="D985" s="491">
        <v>1</v>
      </c>
      <c r="E985" s="117" t="s">
        <v>1620</v>
      </c>
      <c r="F985" s="498"/>
      <c r="G985" s="160"/>
      <c r="H985" s="216"/>
      <c r="I985" s="151" t="s">
        <v>540</v>
      </c>
      <c r="J985" s="116" t="s">
        <v>52</v>
      </c>
      <c r="K985" s="151" t="s">
        <v>4933</v>
      </c>
      <c r="L985" s="454"/>
    </row>
    <row r="986" spans="1:12" hidden="1" x14ac:dyDescent="0.25">
      <c r="A986" s="111">
        <v>980</v>
      </c>
      <c r="B986" s="430" t="s">
        <v>1619</v>
      </c>
      <c r="C986" s="215" t="s">
        <v>15</v>
      </c>
      <c r="D986" s="491">
        <v>1</v>
      </c>
      <c r="E986" s="117" t="s">
        <v>1621</v>
      </c>
      <c r="F986" s="498"/>
      <c r="G986" s="160"/>
      <c r="H986" s="216"/>
      <c r="I986" s="151" t="s">
        <v>540</v>
      </c>
      <c r="J986" s="116" t="s">
        <v>52</v>
      </c>
      <c r="K986" s="151" t="s">
        <v>4933</v>
      </c>
      <c r="L986" s="454"/>
    </row>
    <row r="987" spans="1:12" hidden="1" x14ac:dyDescent="0.25">
      <c r="A987" s="111">
        <v>981</v>
      </c>
      <c r="B987" s="430" t="s">
        <v>1619</v>
      </c>
      <c r="C987" s="215" t="s">
        <v>15</v>
      </c>
      <c r="D987" s="491">
        <v>1</v>
      </c>
      <c r="E987" s="117" t="s">
        <v>1622</v>
      </c>
      <c r="F987" s="498"/>
      <c r="G987" s="160"/>
      <c r="H987" s="216"/>
      <c r="I987" s="151" t="s">
        <v>540</v>
      </c>
      <c r="J987" s="116" t="s">
        <v>52</v>
      </c>
      <c r="K987" s="151" t="s">
        <v>4933</v>
      </c>
      <c r="L987" s="454"/>
    </row>
    <row r="988" spans="1:12" hidden="1" x14ac:dyDescent="0.25">
      <c r="A988" s="111">
        <v>982</v>
      </c>
      <c r="B988" s="430" t="s">
        <v>1619</v>
      </c>
      <c r="C988" s="215" t="s">
        <v>15</v>
      </c>
      <c r="D988" s="491">
        <v>1</v>
      </c>
      <c r="E988" s="117" t="s">
        <v>1623</v>
      </c>
      <c r="F988" s="498"/>
      <c r="G988" s="160"/>
      <c r="H988" s="216"/>
      <c r="I988" s="151" t="s">
        <v>540</v>
      </c>
      <c r="J988" s="116" t="s">
        <v>52</v>
      </c>
      <c r="K988" s="151" t="s">
        <v>4933</v>
      </c>
      <c r="L988" s="454"/>
    </row>
    <row r="989" spans="1:12" hidden="1" x14ac:dyDescent="0.25">
      <c r="A989" s="111">
        <v>983</v>
      </c>
      <c r="B989" s="430" t="s">
        <v>1619</v>
      </c>
      <c r="C989" s="215" t="s">
        <v>15</v>
      </c>
      <c r="D989" s="491">
        <v>1</v>
      </c>
      <c r="E989" s="117" t="s">
        <v>1624</v>
      </c>
      <c r="F989" s="498"/>
      <c r="G989" s="160"/>
      <c r="H989" s="216"/>
      <c r="I989" s="151" t="s">
        <v>540</v>
      </c>
      <c r="J989" s="116" t="s">
        <v>52</v>
      </c>
      <c r="K989" s="151" t="s">
        <v>4933</v>
      </c>
      <c r="L989" s="454"/>
    </row>
    <row r="990" spans="1:12" hidden="1" x14ac:dyDescent="0.25">
      <c r="A990" s="111">
        <v>984</v>
      </c>
      <c r="B990" s="430" t="s">
        <v>1619</v>
      </c>
      <c r="C990" s="215" t="s">
        <v>15</v>
      </c>
      <c r="D990" s="491">
        <v>1</v>
      </c>
      <c r="E990" s="117" t="s">
        <v>1625</v>
      </c>
      <c r="F990" s="498"/>
      <c r="G990" s="160"/>
      <c r="H990" s="216"/>
      <c r="I990" s="151" t="s">
        <v>540</v>
      </c>
      <c r="J990" s="116" t="s">
        <v>52</v>
      </c>
      <c r="K990" s="151" t="s">
        <v>4933</v>
      </c>
      <c r="L990" s="454"/>
    </row>
    <row r="991" spans="1:12" hidden="1" x14ac:dyDescent="0.25">
      <c r="A991" s="111">
        <v>985</v>
      </c>
      <c r="B991" s="430" t="s">
        <v>1619</v>
      </c>
      <c r="C991" s="215" t="s">
        <v>15</v>
      </c>
      <c r="D991" s="491">
        <v>1</v>
      </c>
      <c r="E991" s="117" t="s">
        <v>1626</v>
      </c>
      <c r="F991" s="498"/>
      <c r="G991" s="160"/>
      <c r="H991" s="216"/>
      <c r="I991" s="151" t="s">
        <v>540</v>
      </c>
      <c r="J991" s="116" t="s">
        <v>52</v>
      </c>
      <c r="K991" s="151" t="s">
        <v>4933</v>
      </c>
      <c r="L991" s="454"/>
    </row>
    <row r="992" spans="1:12" hidden="1" x14ac:dyDescent="0.25">
      <c r="A992" s="111">
        <v>986</v>
      </c>
      <c r="B992" s="430" t="s">
        <v>1619</v>
      </c>
      <c r="C992" s="215" t="s">
        <v>15</v>
      </c>
      <c r="D992" s="491">
        <v>1</v>
      </c>
      <c r="E992" s="117" t="s">
        <v>1627</v>
      </c>
      <c r="F992" s="498"/>
      <c r="G992" s="160"/>
      <c r="H992" s="216"/>
      <c r="I992" s="151" t="s">
        <v>540</v>
      </c>
      <c r="J992" s="116" t="s">
        <v>52</v>
      </c>
      <c r="K992" s="151" t="s">
        <v>4933</v>
      </c>
      <c r="L992" s="454"/>
    </row>
    <row r="993" spans="1:12" hidden="1" x14ac:dyDescent="0.25">
      <c r="A993" s="111">
        <v>987</v>
      </c>
      <c r="B993" s="430" t="s">
        <v>1619</v>
      </c>
      <c r="C993" s="215" t="s">
        <v>15</v>
      </c>
      <c r="D993" s="491">
        <v>1</v>
      </c>
      <c r="E993" s="117" t="s">
        <v>1628</v>
      </c>
      <c r="F993" s="498"/>
      <c r="G993" s="160"/>
      <c r="H993" s="216"/>
      <c r="I993" s="151" t="s">
        <v>540</v>
      </c>
      <c r="J993" s="116" t="s">
        <v>52</v>
      </c>
      <c r="K993" s="151" t="s">
        <v>4933</v>
      </c>
      <c r="L993" s="454"/>
    </row>
    <row r="994" spans="1:12" hidden="1" x14ac:dyDescent="0.25">
      <c r="A994" s="111">
        <v>988</v>
      </c>
      <c r="B994" s="430" t="s">
        <v>1619</v>
      </c>
      <c r="C994" s="215" t="s">
        <v>15</v>
      </c>
      <c r="D994" s="491">
        <v>1</v>
      </c>
      <c r="E994" s="117" t="s">
        <v>1629</v>
      </c>
      <c r="F994" s="498"/>
      <c r="G994" s="160"/>
      <c r="H994" s="216"/>
      <c r="I994" s="151" t="s">
        <v>540</v>
      </c>
      <c r="J994" s="116" t="s">
        <v>52</v>
      </c>
      <c r="K994" s="151" t="s">
        <v>4933</v>
      </c>
      <c r="L994" s="454"/>
    </row>
    <row r="995" spans="1:12" hidden="1" x14ac:dyDescent="0.25">
      <c r="A995" s="111">
        <v>989</v>
      </c>
      <c r="B995" s="430" t="s">
        <v>834</v>
      </c>
      <c r="C995" s="215" t="s">
        <v>15</v>
      </c>
      <c r="D995" s="491">
        <v>1</v>
      </c>
      <c r="E995" s="117" t="s">
        <v>1630</v>
      </c>
      <c r="F995" s="498"/>
      <c r="G995" s="160"/>
      <c r="H995" s="216"/>
      <c r="I995" s="151" t="s">
        <v>540</v>
      </c>
      <c r="J995" s="116" t="s">
        <v>52</v>
      </c>
      <c r="K995" s="151" t="s">
        <v>4933</v>
      </c>
      <c r="L995" s="454"/>
    </row>
    <row r="996" spans="1:12" hidden="1" x14ac:dyDescent="0.25">
      <c r="A996" s="111">
        <v>990</v>
      </c>
      <c r="B996" s="430" t="s">
        <v>834</v>
      </c>
      <c r="C996" s="215" t="s">
        <v>15</v>
      </c>
      <c r="D996" s="491">
        <v>1</v>
      </c>
      <c r="E996" s="117" t="s">
        <v>1631</v>
      </c>
      <c r="F996" s="498"/>
      <c r="G996" s="160"/>
      <c r="H996" s="216"/>
      <c r="I996" s="151" t="s">
        <v>540</v>
      </c>
      <c r="J996" s="116" t="s">
        <v>52</v>
      </c>
      <c r="K996" s="151" t="s">
        <v>4933</v>
      </c>
      <c r="L996" s="454"/>
    </row>
    <row r="997" spans="1:12" hidden="1" x14ac:dyDescent="0.25">
      <c r="A997" s="111">
        <v>991</v>
      </c>
      <c r="B997" s="430" t="s">
        <v>834</v>
      </c>
      <c r="C997" s="215" t="s">
        <v>15</v>
      </c>
      <c r="D997" s="491">
        <v>1</v>
      </c>
      <c r="E997" s="117" t="s">
        <v>1632</v>
      </c>
      <c r="F997" s="498"/>
      <c r="G997" s="160"/>
      <c r="H997" s="216"/>
      <c r="I997" s="151" t="s">
        <v>540</v>
      </c>
      <c r="J997" s="116" t="s">
        <v>52</v>
      </c>
      <c r="K997" s="151" t="s">
        <v>4933</v>
      </c>
      <c r="L997" s="454"/>
    </row>
    <row r="998" spans="1:12" hidden="1" x14ac:dyDescent="0.25">
      <c r="A998" s="111">
        <v>992</v>
      </c>
      <c r="B998" s="430" t="s">
        <v>834</v>
      </c>
      <c r="C998" s="215" t="s">
        <v>15</v>
      </c>
      <c r="D998" s="491">
        <v>1</v>
      </c>
      <c r="E998" s="117" t="s">
        <v>1633</v>
      </c>
      <c r="F998" s="498"/>
      <c r="G998" s="160"/>
      <c r="H998" s="216"/>
      <c r="I998" s="151" t="s">
        <v>540</v>
      </c>
      <c r="J998" s="116" t="s">
        <v>52</v>
      </c>
      <c r="K998" s="151" t="s">
        <v>4933</v>
      </c>
      <c r="L998" s="454"/>
    </row>
    <row r="999" spans="1:12" hidden="1" x14ac:dyDescent="0.25">
      <c r="A999" s="111">
        <v>993</v>
      </c>
      <c r="B999" s="430" t="s">
        <v>834</v>
      </c>
      <c r="C999" s="215" t="s">
        <v>15</v>
      </c>
      <c r="D999" s="491">
        <v>1</v>
      </c>
      <c r="E999" s="117" t="s">
        <v>1634</v>
      </c>
      <c r="F999" s="498"/>
      <c r="G999" s="160"/>
      <c r="H999" s="216"/>
      <c r="I999" s="151" t="s">
        <v>540</v>
      </c>
      <c r="J999" s="116" t="s">
        <v>52</v>
      </c>
      <c r="K999" s="151" t="s">
        <v>4933</v>
      </c>
      <c r="L999" s="454"/>
    </row>
    <row r="1000" spans="1:12" hidden="1" x14ac:dyDescent="0.25">
      <c r="A1000" s="111">
        <v>994</v>
      </c>
      <c r="B1000" s="430" t="s">
        <v>834</v>
      </c>
      <c r="C1000" s="215" t="s">
        <v>15</v>
      </c>
      <c r="D1000" s="491">
        <v>1</v>
      </c>
      <c r="E1000" s="117" t="s">
        <v>1635</v>
      </c>
      <c r="F1000" s="498"/>
      <c r="G1000" s="160"/>
      <c r="H1000" s="216"/>
      <c r="I1000" s="151" t="s">
        <v>540</v>
      </c>
      <c r="J1000" s="116" t="s">
        <v>52</v>
      </c>
      <c r="K1000" s="151" t="s">
        <v>4933</v>
      </c>
      <c r="L1000" s="454"/>
    </row>
    <row r="1001" spans="1:12" hidden="1" x14ac:dyDescent="0.25">
      <c r="A1001" s="111">
        <v>995</v>
      </c>
      <c r="B1001" s="430" t="s">
        <v>834</v>
      </c>
      <c r="C1001" s="215" t="s">
        <v>15</v>
      </c>
      <c r="D1001" s="491">
        <v>1</v>
      </c>
      <c r="E1001" s="117" t="s">
        <v>1636</v>
      </c>
      <c r="F1001" s="498"/>
      <c r="G1001" s="160"/>
      <c r="H1001" s="216"/>
      <c r="I1001" s="151" t="s">
        <v>540</v>
      </c>
      <c r="J1001" s="116" t="s">
        <v>52</v>
      </c>
      <c r="K1001" s="151" t="s">
        <v>4933</v>
      </c>
      <c r="L1001" s="454"/>
    </row>
    <row r="1002" spans="1:12" hidden="1" x14ac:dyDescent="0.25">
      <c r="A1002" s="111">
        <v>996</v>
      </c>
      <c r="B1002" s="430" t="s">
        <v>834</v>
      </c>
      <c r="C1002" s="215" t="s">
        <v>15</v>
      </c>
      <c r="D1002" s="491">
        <v>1</v>
      </c>
      <c r="E1002" s="117" t="s">
        <v>1637</v>
      </c>
      <c r="F1002" s="498"/>
      <c r="G1002" s="160"/>
      <c r="H1002" s="216"/>
      <c r="I1002" s="151" t="s">
        <v>540</v>
      </c>
      <c r="J1002" s="116" t="s">
        <v>52</v>
      </c>
      <c r="K1002" s="151" t="s">
        <v>4933</v>
      </c>
      <c r="L1002" s="454"/>
    </row>
    <row r="1003" spans="1:12" hidden="1" x14ac:dyDescent="0.25">
      <c r="A1003" s="111">
        <v>997</v>
      </c>
      <c r="B1003" s="430" t="s">
        <v>834</v>
      </c>
      <c r="C1003" s="215" t="s">
        <v>15</v>
      </c>
      <c r="D1003" s="491">
        <v>1</v>
      </c>
      <c r="E1003" s="117" t="s">
        <v>1638</v>
      </c>
      <c r="F1003" s="498"/>
      <c r="G1003" s="160"/>
      <c r="H1003" s="216"/>
      <c r="I1003" s="151" t="s">
        <v>540</v>
      </c>
      <c r="J1003" s="116" t="s">
        <v>52</v>
      </c>
      <c r="K1003" s="151" t="s">
        <v>4933</v>
      </c>
      <c r="L1003" s="454"/>
    </row>
    <row r="1004" spans="1:12" hidden="1" x14ac:dyDescent="0.25">
      <c r="A1004" s="111">
        <v>998</v>
      </c>
      <c r="B1004" s="430" t="s">
        <v>834</v>
      </c>
      <c r="C1004" s="215" t="s">
        <v>15</v>
      </c>
      <c r="D1004" s="491">
        <v>1</v>
      </c>
      <c r="E1004" s="117" t="s">
        <v>1639</v>
      </c>
      <c r="F1004" s="498"/>
      <c r="G1004" s="160"/>
      <c r="H1004" s="216"/>
      <c r="I1004" s="151" t="s">
        <v>540</v>
      </c>
      <c r="J1004" s="116" t="s">
        <v>52</v>
      </c>
      <c r="K1004" s="151" t="s">
        <v>4933</v>
      </c>
      <c r="L1004" s="454"/>
    </row>
    <row r="1005" spans="1:12" hidden="1" x14ac:dyDescent="0.25">
      <c r="A1005" s="111">
        <v>999</v>
      </c>
      <c r="B1005" s="430" t="s">
        <v>834</v>
      </c>
      <c r="C1005" s="215" t="s">
        <v>15</v>
      </c>
      <c r="D1005" s="491">
        <v>1</v>
      </c>
      <c r="E1005" s="117" t="s">
        <v>1640</v>
      </c>
      <c r="F1005" s="498"/>
      <c r="G1005" s="160"/>
      <c r="H1005" s="216"/>
      <c r="I1005" s="151" t="s">
        <v>540</v>
      </c>
      <c r="J1005" s="116" t="s">
        <v>52</v>
      </c>
      <c r="K1005" s="151" t="s">
        <v>4933</v>
      </c>
      <c r="L1005" s="454"/>
    </row>
    <row r="1006" spans="1:12" hidden="1" x14ac:dyDescent="0.25">
      <c r="A1006" s="111">
        <v>1000</v>
      </c>
      <c r="B1006" s="430" t="s">
        <v>834</v>
      </c>
      <c r="C1006" s="215" t="s">
        <v>15</v>
      </c>
      <c r="D1006" s="491">
        <v>1</v>
      </c>
      <c r="E1006" s="117" t="s">
        <v>1641</v>
      </c>
      <c r="F1006" s="498"/>
      <c r="G1006" s="160"/>
      <c r="H1006" s="216"/>
      <c r="I1006" s="151" t="s">
        <v>540</v>
      </c>
      <c r="J1006" s="116" t="s">
        <v>52</v>
      </c>
      <c r="K1006" s="151" t="s">
        <v>4933</v>
      </c>
      <c r="L1006" s="454"/>
    </row>
    <row r="1007" spans="1:12" hidden="1" x14ac:dyDescent="0.25">
      <c r="A1007" s="111">
        <v>1001</v>
      </c>
      <c r="B1007" s="430" t="s">
        <v>834</v>
      </c>
      <c r="C1007" s="215" t="s">
        <v>15</v>
      </c>
      <c r="D1007" s="491">
        <v>1</v>
      </c>
      <c r="E1007" s="117" t="s">
        <v>1641</v>
      </c>
      <c r="F1007" s="498"/>
      <c r="G1007" s="160"/>
      <c r="H1007" s="216"/>
      <c r="I1007" s="151" t="s">
        <v>540</v>
      </c>
      <c r="J1007" s="116" t="s">
        <v>52</v>
      </c>
      <c r="K1007" s="151" t="s">
        <v>4933</v>
      </c>
      <c r="L1007" s="454"/>
    </row>
    <row r="1008" spans="1:12" ht="25.5" hidden="1" x14ac:dyDescent="0.25">
      <c r="A1008" s="111">
        <v>1002</v>
      </c>
      <c r="B1008" s="430" t="s">
        <v>1642</v>
      </c>
      <c r="C1008" s="215" t="s">
        <v>15</v>
      </c>
      <c r="D1008" s="491">
        <v>1</v>
      </c>
      <c r="E1008" s="117" t="s">
        <v>1643</v>
      </c>
      <c r="F1008" s="498"/>
      <c r="G1008" s="160"/>
      <c r="H1008" s="216"/>
      <c r="I1008" s="151" t="s">
        <v>540</v>
      </c>
      <c r="J1008" s="116" t="s">
        <v>52</v>
      </c>
      <c r="K1008" s="151" t="s">
        <v>4933</v>
      </c>
      <c r="L1008" s="454"/>
    </row>
    <row r="1009" spans="1:12" hidden="1" x14ac:dyDescent="0.25">
      <c r="A1009" s="111">
        <v>1003</v>
      </c>
      <c r="B1009" s="430" t="s">
        <v>1644</v>
      </c>
      <c r="C1009" s="215" t="s">
        <v>15</v>
      </c>
      <c r="D1009" s="491">
        <v>1</v>
      </c>
      <c r="E1009" s="117" t="s">
        <v>1645</v>
      </c>
      <c r="F1009" s="498"/>
      <c r="G1009" s="160"/>
      <c r="H1009" s="216"/>
      <c r="I1009" s="151" t="s">
        <v>540</v>
      </c>
      <c r="J1009" s="116" t="s">
        <v>52</v>
      </c>
      <c r="K1009" s="151" t="s">
        <v>4933</v>
      </c>
      <c r="L1009" s="454"/>
    </row>
    <row r="1010" spans="1:12" ht="25.5" hidden="1" x14ac:dyDescent="0.25">
      <c r="A1010" s="111">
        <v>1004</v>
      </c>
      <c r="B1010" s="430" t="s">
        <v>1646</v>
      </c>
      <c r="C1010" s="215" t="s">
        <v>15</v>
      </c>
      <c r="D1010" s="491">
        <v>1</v>
      </c>
      <c r="E1010" s="117" t="s">
        <v>1647</v>
      </c>
      <c r="F1010" s="498"/>
      <c r="G1010" s="160"/>
      <c r="H1010" s="216"/>
      <c r="I1010" s="151" t="s">
        <v>540</v>
      </c>
      <c r="J1010" s="116" t="s">
        <v>52</v>
      </c>
      <c r="K1010" s="151" t="s">
        <v>4933</v>
      </c>
      <c r="L1010" s="454"/>
    </row>
    <row r="1011" spans="1:12" hidden="1" x14ac:dyDescent="0.25">
      <c r="A1011" s="111">
        <v>1005</v>
      </c>
      <c r="B1011" s="430" t="s">
        <v>1648</v>
      </c>
      <c r="C1011" s="215" t="s">
        <v>15</v>
      </c>
      <c r="D1011" s="491">
        <v>1</v>
      </c>
      <c r="E1011" s="117" t="s">
        <v>1649</v>
      </c>
      <c r="F1011" s="498"/>
      <c r="G1011" s="160"/>
      <c r="H1011" s="216"/>
      <c r="I1011" s="151" t="s">
        <v>540</v>
      </c>
      <c r="J1011" s="116" t="s">
        <v>52</v>
      </c>
      <c r="K1011" s="151" t="s">
        <v>4933</v>
      </c>
      <c r="L1011" s="454"/>
    </row>
    <row r="1012" spans="1:12" hidden="1" x14ac:dyDescent="0.25">
      <c r="A1012" s="111">
        <v>1006</v>
      </c>
      <c r="B1012" s="430" t="s">
        <v>1506</v>
      </c>
      <c r="C1012" s="215" t="s">
        <v>15</v>
      </c>
      <c r="D1012" s="491">
        <v>1</v>
      </c>
      <c r="E1012" s="117" t="s">
        <v>1650</v>
      </c>
      <c r="F1012" s="498"/>
      <c r="G1012" s="160"/>
      <c r="H1012" s="216"/>
      <c r="I1012" s="151" t="s">
        <v>540</v>
      </c>
      <c r="J1012" s="116" t="s">
        <v>52</v>
      </c>
      <c r="K1012" s="151" t="s">
        <v>4933</v>
      </c>
      <c r="L1012" s="454"/>
    </row>
    <row r="1013" spans="1:12" ht="25.5" hidden="1" x14ac:dyDescent="0.25">
      <c r="A1013" s="111">
        <v>1007</v>
      </c>
      <c r="B1013" s="430" t="s">
        <v>1651</v>
      </c>
      <c r="C1013" s="215" t="s">
        <v>15</v>
      </c>
      <c r="D1013" s="491">
        <v>1</v>
      </c>
      <c r="E1013" s="117" t="s">
        <v>1652</v>
      </c>
      <c r="F1013" s="498"/>
      <c r="G1013" s="160"/>
      <c r="H1013" s="216"/>
      <c r="I1013" s="151" t="s">
        <v>540</v>
      </c>
      <c r="J1013" s="116" t="s">
        <v>52</v>
      </c>
      <c r="K1013" s="151" t="s">
        <v>4933</v>
      </c>
      <c r="L1013" s="454"/>
    </row>
    <row r="1014" spans="1:12" ht="25.5" hidden="1" x14ac:dyDescent="0.25">
      <c r="A1014" s="111">
        <v>1008</v>
      </c>
      <c r="B1014" s="430" t="s">
        <v>1653</v>
      </c>
      <c r="C1014" s="215" t="s">
        <v>15</v>
      </c>
      <c r="D1014" s="491">
        <v>1</v>
      </c>
      <c r="E1014" s="117" t="s">
        <v>1654</v>
      </c>
      <c r="F1014" s="498"/>
      <c r="G1014" s="160"/>
      <c r="H1014" s="216"/>
      <c r="I1014" s="151" t="s">
        <v>540</v>
      </c>
      <c r="J1014" s="116" t="s">
        <v>52</v>
      </c>
      <c r="K1014" s="151" t="s">
        <v>4933</v>
      </c>
      <c r="L1014" s="454"/>
    </row>
    <row r="1015" spans="1:12" hidden="1" x14ac:dyDescent="0.25">
      <c r="A1015" s="111">
        <v>1009</v>
      </c>
      <c r="B1015" s="430" t="s">
        <v>1655</v>
      </c>
      <c r="C1015" s="215" t="s">
        <v>15</v>
      </c>
      <c r="D1015" s="491">
        <v>1</v>
      </c>
      <c r="E1015" s="117" t="s">
        <v>1656</v>
      </c>
      <c r="F1015" s="498"/>
      <c r="G1015" s="160"/>
      <c r="H1015" s="216"/>
      <c r="I1015" s="151" t="s">
        <v>540</v>
      </c>
      <c r="J1015" s="116" t="s">
        <v>52</v>
      </c>
      <c r="K1015" s="151" t="s">
        <v>4933</v>
      </c>
      <c r="L1015" s="454"/>
    </row>
    <row r="1016" spans="1:12" ht="25.5" hidden="1" x14ac:dyDescent="0.25">
      <c r="A1016" s="111">
        <v>1010</v>
      </c>
      <c r="B1016" s="430" t="s">
        <v>1657</v>
      </c>
      <c r="C1016" s="215" t="s">
        <v>15</v>
      </c>
      <c r="D1016" s="491">
        <v>1</v>
      </c>
      <c r="E1016" s="117" t="s">
        <v>1658</v>
      </c>
      <c r="F1016" s="498"/>
      <c r="G1016" s="160"/>
      <c r="H1016" s="216"/>
      <c r="I1016" s="151" t="s">
        <v>540</v>
      </c>
      <c r="J1016" s="116" t="s">
        <v>52</v>
      </c>
      <c r="K1016" s="151" t="s">
        <v>4933</v>
      </c>
      <c r="L1016" s="454"/>
    </row>
    <row r="1017" spans="1:12" ht="25.5" hidden="1" x14ac:dyDescent="0.25">
      <c r="A1017" s="111">
        <v>1011</v>
      </c>
      <c r="B1017" s="430" t="s">
        <v>1657</v>
      </c>
      <c r="C1017" s="215" t="s">
        <v>15</v>
      </c>
      <c r="D1017" s="491">
        <v>1</v>
      </c>
      <c r="E1017" s="117" t="s">
        <v>1659</v>
      </c>
      <c r="F1017" s="498"/>
      <c r="G1017" s="160"/>
      <c r="H1017" s="216"/>
      <c r="I1017" s="151" t="s">
        <v>540</v>
      </c>
      <c r="J1017" s="116" t="s">
        <v>52</v>
      </c>
      <c r="K1017" s="151" t="s">
        <v>4933</v>
      </c>
      <c r="L1017" s="454"/>
    </row>
    <row r="1018" spans="1:12" ht="25.5" hidden="1" x14ac:dyDescent="0.25">
      <c r="A1018" s="111">
        <v>1012</v>
      </c>
      <c r="B1018" s="430" t="s">
        <v>1657</v>
      </c>
      <c r="C1018" s="215" t="s">
        <v>15</v>
      </c>
      <c r="D1018" s="491">
        <v>1</v>
      </c>
      <c r="E1018" s="117" t="s">
        <v>1660</v>
      </c>
      <c r="F1018" s="498"/>
      <c r="G1018" s="160"/>
      <c r="H1018" s="216"/>
      <c r="I1018" s="151" t="s">
        <v>540</v>
      </c>
      <c r="J1018" s="116" t="s">
        <v>52</v>
      </c>
      <c r="K1018" s="151" t="s">
        <v>4933</v>
      </c>
      <c r="L1018" s="454"/>
    </row>
    <row r="1019" spans="1:12" ht="25.5" hidden="1" x14ac:dyDescent="0.25">
      <c r="A1019" s="111">
        <v>1013</v>
      </c>
      <c r="B1019" s="430" t="s">
        <v>1657</v>
      </c>
      <c r="C1019" s="215" t="s">
        <v>15</v>
      </c>
      <c r="D1019" s="491">
        <v>1</v>
      </c>
      <c r="E1019" s="117" t="s">
        <v>1661</v>
      </c>
      <c r="F1019" s="498"/>
      <c r="G1019" s="160"/>
      <c r="H1019" s="216"/>
      <c r="I1019" s="151" t="s">
        <v>540</v>
      </c>
      <c r="J1019" s="116" t="s">
        <v>52</v>
      </c>
      <c r="K1019" s="151" t="s">
        <v>4933</v>
      </c>
      <c r="L1019" s="454"/>
    </row>
    <row r="1020" spans="1:12" ht="25.5" hidden="1" x14ac:dyDescent="0.25">
      <c r="A1020" s="111">
        <v>1014</v>
      </c>
      <c r="B1020" s="430" t="s">
        <v>1657</v>
      </c>
      <c r="C1020" s="215" t="s">
        <v>15</v>
      </c>
      <c r="D1020" s="491">
        <v>1</v>
      </c>
      <c r="E1020" s="117" t="s">
        <v>1662</v>
      </c>
      <c r="F1020" s="498"/>
      <c r="G1020" s="160"/>
      <c r="H1020" s="216"/>
      <c r="I1020" s="151" t="s">
        <v>540</v>
      </c>
      <c r="J1020" s="116" t="s">
        <v>52</v>
      </c>
      <c r="K1020" s="151" t="s">
        <v>4933</v>
      </c>
      <c r="L1020" s="454"/>
    </row>
    <row r="1021" spans="1:12" ht="25.5" hidden="1" x14ac:dyDescent="0.25">
      <c r="A1021" s="111">
        <v>1015</v>
      </c>
      <c r="B1021" s="430" t="s">
        <v>1657</v>
      </c>
      <c r="C1021" s="215" t="s">
        <v>15</v>
      </c>
      <c r="D1021" s="491">
        <v>1</v>
      </c>
      <c r="E1021" s="117" t="s">
        <v>1663</v>
      </c>
      <c r="F1021" s="498"/>
      <c r="G1021" s="160"/>
      <c r="H1021" s="216"/>
      <c r="I1021" s="151" t="s">
        <v>540</v>
      </c>
      <c r="J1021" s="116" t="s">
        <v>52</v>
      </c>
      <c r="K1021" s="151" t="s">
        <v>4933</v>
      </c>
      <c r="L1021" s="454"/>
    </row>
    <row r="1022" spans="1:12" ht="25.5" hidden="1" x14ac:dyDescent="0.25">
      <c r="A1022" s="111">
        <v>1016</v>
      </c>
      <c r="B1022" s="430" t="s">
        <v>1657</v>
      </c>
      <c r="C1022" s="215" t="s">
        <v>15</v>
      </c>
      <c r="D1022" s="491">
        <v>1</v>
      </c>
      <c r="E1022" s="117" t="s">
        <v>1664</v>
      </c>
      <c r="F1022" s="498"/>
      <c r="G1022" s="160"/>
      <c r="H1022" s="216"/>
      <c r="I1022" s="151" t="s">
        <v>540</v>
      </c>
      <c r="J1022" s="116" t="s">
        <v>52</v>
      </c>
      <c r="K1022" s="151" t="s">
        <v>4933</v>
      </c>
      <c r="L1022" s="454"/>
    </row>
    <row r="1023" spans="1:12" ht="25.5" hidden="1" x14ac:dyDescent="0.25">
      <c r="A1023" s="111">
        <v>1017</v>
      </c>
      <c r="B1023" s="430" t="s">
        <v>1657</v>
      </c>
      <c r="C1023" s="215" t="s">
        <v>15</v>
      </c>
      <c r="D1023" s="491">
        <v>1</v>
      </c>
      <c r="E1023" s="117" t="s">
        <v>1665</v>
      </c>
      <c r="F1023" s="498"/>
      <c r="G1023" s="160"/>
      <c r="H1023" s="216"/>
      <c r="I1023" s="151" t="s">
        <v>540</v>
      </c>
      <c r="J1023" s="116" t="s">
        <v>52</v>
      </c>
      <c r="K1023" s="151" t="s">
        <v>4933</v>
      </c>
      <c r="L1023" s="454"/>
    </row>
    <row r="1024" spans="1:12" ht="25.5" hidden="1" x14ac:dyDescent="0.25">
      <c r="A1024" s="111">
        <v>1018</v>
      </c>
      <c r="B1024" s="430" t="s">
        <v>1657</v>
      </c>
      <c r="C1024" s="215" t="s">
        <v>15</v>
      </c>
      <c r="D1024" s="491">
        <v>1</v>
      </c>
      <c r="E1024" s="117" t="s">
        <v>1666</v>
      </c>
      <c r="F1024" s="498"/>
      <c r="G1024" s="160"/>
      <c r="H1024" s="216"/>
      <c r="I1024" s="151" t="s">
        <v>540</v>
      </c>
      <c r="J1024" s="116" t="s">
        <v>52</v>
      </c>
      <c r="K1024" s="151" t="s">
        <v>4933</v>
      </c>
      <c r="L1024" s="454"/>
    </row>
    <row r="1025" spans="1:12" ht="25.5" hidden="1" x14ac:dyDescent="0.25">
      <c r="A1025" s="111">
        <v>1019</v>
      </c>
      <c r="B1025" s="430" t="s">
        <v>1657</v>
      </c>
      <c r="C1025" s="215" t="s">
        <v>15</v>
      </c>
      <c r="D1025" s="491">
        <v>1</v>
      </c>
      <c r="E1025" s="117" t="s">
        <v>1667</v>
      </c>
      <c r="F1025" s="498"/>
      <c r="G1025" s="160"/>
      <c r="H1025" s="216"/>
      <c r="I1025" s="151" t="s">
        <v>540</v>
      </c>
      <c r="J1025" s="116" t="s">
        <v>52</v>
      </c>
      <c r="K1025" s="151" t="s">
        <v>4933</v>
      </c>
      <c r="L1025" s="454"/>
    </row>
    <row r="1026" spans="1:12" ht="25.5" hidden="1" x14ac:dyDescent="0.25">
      <c r="A1026" s="111">
        <v>1020</v>
      </c>
      <c r="B1026" s="430" t="s">
        <v>1668</v>
      </c>
      <c r="C1026" s="215" t="s">
        <v>15</v>
      </c>
      <c r="D1026" s="491">
        <v>1</v>
      </c>
      <c r="E1026" s="117" t="s">
        <v>1669</v>
      </c>
      <c r="F1026" s="498"/>
      <c r="G1026" s="160"/>
      <c r="H1026" s="216"/>
      <c r="I1026" s="151" t="s">
        <v>540</v>
      </c>
      <c r="J1026" s="116" t="s">
        <v>52</v>
      </c>
      <c r="K1026" s="151" t="s">
        <v>4933</v>
      </c>
      <c r="L1026" s="454"/>
    </row>
    <row r="1027" spans="1:12" ht="25.5" hidden="1" x14ac:dyDescent="0.25">
      <c r="A1027" s="111">
        <v>1021</v>
      </c>
      <c r="B1027" s="430" t="s">
        <v>1670</v>
      </c>
      <c r="C1027" s="215" t="s">
        <v>15</v>
      </c>
      <c r="D1027" s="491">
        <v>1</v>
      </c>
      <c r="E1027" s="117" t="s">
        <v>1671</v>
      </c>
      <c r="F1027" s="498"/>
      <c r="G1027" s="160">
        <v>2970000</v>
      </c>
      <c r="H1027" s="216"/>
      <c r="I1027" s="151" t="s">
        <v>540</v>
      </c>
      <c r="J1027" s="116" t="s">
        <v>52</v>
      </c>
      <c r="K1027" s="151" t="s">
        <v>4933</v>
      </c>
      <c r="L1027" s="454"/>
    </row>
    <row r="1028" spans="1:12" hidden="1" x14ac:dyDescent="0.25">
      <c r="A1028" s="111">
        <v>1022</v>
      </c>
      <c r="B1028" s="430" t="s">
        <v>1672</v>
      </c>
      <c r="C1028" s="215" t="s">
        <v>15</v>
      </c>
      <c r="D1028" s="491">
        <v>1</v>
      </c>
      <c r="E1028" s="117" t="s">
        <v>1673</v>
      </c>
      <c r="F1028" s="498"/>
      <c r="G1028" s="160"/>
      <c r="H1028" s="216"/>
      <c r="I1028" s="151" t="s">
        <v>540</v>
      </c>
      <c r="J1028" s="116" t="s">
        <v>52</v>
      </c>
      <c r="K1028" s="151" t="s">
        <v>4933</v>
      </c>
      <c r="L1028" s="454"/>
    </row>
    <row r="1029" spans="1:12" ht="38.25" hidden="1" x14ac:dyDescent="0.25">
      <c r="A1029" s="111">
        <v>1023</v>
      </c>
      <c r="B1029" s="430" t="s">
        <v>1674</v>
      </c>
      <c r="C1029" s="215" t="s">
        <v>15</v>
      </c>
      <c r="D1029" s="491">
        <v>1</v>
      </c>
      <c r="E1029" s="113" t="s">
        <v>1675</v>
      </c>
      <c r="F1029" s="498" t="s">
        <v>1676</v>
      </c>
      <c r="G1029" s="160">
        <v>177993500</v>
      </c>
      <c r="H1029" s="216"/>
      <c r="I1029" s="151" t="s">
        <v>1677</v>
      </c>
      <c r="J1029" s="116" t="s">
        <v>52</v>
      </c>
      <c r="K1029" s="151" t="s">
        <v>4933</v>
      </c>
      <c r="L1029" s="454"/>
    </row>
    <row r="1030" spans="1:12" ht="25.5" hidden="1" x14ac:dyDescent="0.25">
      <c r="A1030" s="111">
        <v>1024</v>
      </c>
      <c r="B1030" s="430" t="s">
        <v>1678</v>
      </c>
      <c r="C1030" s="215" t="s">
        <v>15</v>
      </c>
      <c r="D1030" s="491">
        <v>1</v>
      </c>
      <c r="E1030" s="113" t="s">
        <v>1679</v>
      </c>
      <c r="F1030" s="499" t="s">
        <v>1680</v>
      </c>
      <c r="G1030" s="160">
        <v>42912700</v>
      </c>
      <c r="H1030" s="216"/>
      <c r="I1030" s="151" t="s">
        <v>1681</v>
      </c>
      <c r="J1030" s="116" t="s">
        <v>52</v>
      </c>
      <c r="K1030" s="151" t="s">
        <v>4933</v>
      </c>
      <c r="L1030" s="454"/>
    </row>
    <row r="1031" spans="1:12" ht="25.5" hidden="1" x14ac:dyDescent="0.25">
      <c r="A1031" s="111">
        <v>1025</v>
      </c>
      <c r="B1031" s="500" t="s">
        <v>1062</v>
      </c>
      <c r="C1031" s="215" t="s">
        <v>15</v>
      </c>
      <c r="D1031" s="111">
        <v>1</v>
      </c>
      <c r="E1031" s="467" t="s">
        <v>1758</v>
      </c>
      <c r="F1031" s="135" t="s">
        <v>299</v>
      </c>
      <c r="G1031" s="501">
        <v>19685000</v>
      </c>
      <c r="H1031" s="419">
        <v>0</v>
      </c>
      <c r="I1031" s="116" t="s">
        <v>1759</v>
      </c>
      <c r="J1031" s="117" t="s">
        <v>52</v>
      </c>
      <c r="K1031" s="117" t="s">
        <v>5366</v>
      </c>
      <c r="L1031" s="385"/>
    </row>
    <row r="1032" spans="1:12" ht="25.5" hidden="1" x14ac:dyDescent="0.25">
      <c r="A1032" s="111">
        <v>1026</v>
      </c>
      <c r="B1032" s="500" t="s">
        <v>1062</v>
      </c>
      <c r="C1032" s="215" t="s">
        <v>15</v>
      </c>
      <c r="D1032" s="111">
        <v>1</v>
      </c>
      <c r="E1032" s="467" t="s">
        <v>1760</v>
      </c>
      <c r="F1032" s="135" t="s">
        <v>299</v>
      </c>
      <c r="G1032" s="501">
        <v>19685000</v>
      </c>
      <c r="H1032" s="419">
        <v>0</v>
      </c>
      <c r="I1032" s="116" t="s">
        <v>1759</v>
      </c>
      <c r="J1032" s="117" t="s">
        <v>52</v>
      </c>
      <c r="K1032" s="117" t="s">
        <v>5366</v>
      </c>
      <c r="L1032" s="385"/>
    </row>
    <row r="1033" spans="1:12" ht="25.5" hidden="1" x14ac:dyDescent="0.25">
      <c r="A1033" s="111">
        <v>1027</v>
      </c>
      <c r="B1033" s="218" t="s">
        <v>1062</v>
      </c>
      <c r="C1033" s="215" t="s">
        <v>15</v>
      </c>
      <c r="D1033" s="111">
        <v>1</v>
      </c>
      <c r="E1033" s="125" t="s">
        <v>1761</v>
      </c>
      <c r="F1033" s="135" t="s">
        <v>299</v>
      </c>
      <c r="G1033" s="501">
        <v>19685000</v>
      </c>
      <c r="H1033" s="419">
        <v>0</v>
      </c>
      <c r="I1033" s="116" t="s">
        <v>1759</v>
      </c>
      <c r="J1033" s="117" t="s">
        <v>52</v>
      </c>
      <c r="K1033" s="117" t="s">
        <v>5366</v>
      </c>
      <c r="L1033" s="385"/>
    </row>
    <row r="1034" spans="1:12" ht="25.5" hidden="1" x14ac:dyDescent="0.25">
      <c r="A1034" s="111">
        <v>1028</v>
      </c>
      <c r="B1034" s="469" t="s">
        <v>1762</v>
      </c>
      <c r="C1034" s="215" t="s">
        <v>15</v>
      </c>
      <c r="D1034" s="111">
        <v>1</v>
      </c>
      <c r="E1034" s="467" t="s">
        <v>1763</v>
      </c>
      <c r="F1034" s="135" t="s">
        <v>78</v>
      </c>
      <c r="G1034" s="501">
        <v>14465000</v>
      </c>
      <c r="H1034" s="419">
        <v>0</v>
      </c>
      <c r="I1034" s="116" t="s">
        <v>1759</v>
      </c>
      <c r="J1034" s="117" t="s">
        <v>52</v>
      </c>
      <c r="K1034" s="117" t="s">
        <v>5366</v>
      </c>
      <c r="L1034" s="385"/>
    </row>
    <row r="1035" spans="1:12" ht="25.5" hidden="1" x14ac:dyDescent="0.25">
      <c r="A1035" s="111">
        <v>1029</v>
      </c>
      <c r="B1035" s="469" t="s">
        <v>1764</v>
      </c>
      <c r="C1035" s="215" t="s">
        <v>15</v>
      </c>
      <c r="D1035" s="111">
        <v>1</v>
      </c>
      <c r="E1035" s="467" t="s">
        <v>1765</v>
      </c>
      <c r="F1035" s="135" t="s">
        <v>1766</v>
      </c>
      <c r="G1035" s="501">
        <v>13181880</v>
      </c>
      <c r="H1035" s="419">
        <v>0</v>
      </c>
      <c r="I1035" s="116" t="s">
        <v>1759</v>
      </c>
      <c r="J1035" s="117" t="s">
        <v>52</v>
      </c>
      <c r="K1035" s="117" t="s">
        <v>5366</v>
      </c>
      <c r="L1035" s="385"/>
    </row>
    <row r="1036" spans="1:12" ht="25.5" hidden="1" x14ac:dyDescent="0.25">
      <c r="A1036" s="111">
        <v>1030</v>
      </c>
      <c r="B1036" s="469" t="s">
        <v>503</v>
      </c>
      <c r="C1036" s="215" t="s">
        <v>15</v>
      </c>
      <c r="D1036" s="111">
        <v>1</v>
      </c>
      <c r="E1036" s="467" t="s">
        <v>1767</v>
      </c>
      <c r="F1036" s="135" t="s">
        <v>505</v>
      </c>
      <c r="G1036" s="501">
        <v>13181880</v>
      </c>
      <c r="H1036" s="419">
        <v>0</v>
      </c>
      <c r="I1036" s="116" t="s">
        <v>1759</v>
      </c>
      <c r="J1036" s="117" t="s">
        <v>52</v>
      </c>
      <c r="K1036" s="117" t="s">
        <v>5366</v>
      </c>
      <c r="L1036" s="385"/>
    </row>
    <row r="1037" spans="1:12" ht="25.5" hidden="1" x14ac:dyDescent="0.25">
      <c r="A1037" s="111">
        <v>1031</v>
      </c>
      <c r="B1037" s="469" t="s">
        <v>1142</v>
      </c>
      <c r="C1037" s="215" t="s">
        <v>15</v>
      </c>
      <c r="D1037" s="111">
        <v>1</v>
      </c>
      <c r="E1037" s="467" t="s">
        <v>1768</v>
      </c>
      <c r="F1037" s="135" t="s">
        <v>508</v>
      </c>
      <c r="G1037" s="501">
        <v>12700000</v>
      </c>
      <c r="H1037" s="419">
        <v>0</v>
      </c>
      <c r="I1037" s="116" t="s">
        <v>1759</v>
      </c>
      <c r="J1037" s="117" t="s">
        <v>52</v>
      </c>
      <c r="K1037" s="117" t="s">
        <v>5366</v>
      </c>
      <c r="L1037" s="385"/>
    </row>
    <row r="1038" spans="1:12" ht="25.5" hidden="1" x14ac:dyDescent="0.25">
      <c r="A1038" s="111">
        <v>1032</v>
      </c>
      <c r="B1038" s="469" t="s">
        <v>1142</v>
      </c>
      <c r="C1038" s="215" t="s">
        <v>15</v>
      </c>
      <c r="D1038" s="111">
        <v>1</v>
      </c>
      <c r="E1038" s="467" t="s">
        <v>1769</v>
      </c>
      <c r="F1038" s="135" t="s">
        <v>508</v>
      </c>
      <c r="G1038" s="501">
        <v>12700000</v>
      </c>
      <c r="H1038" s="419">
        <v>0</v>
      </c>
      <c r="I1038" s="116" t="s">
        <v>1759</v>
      </c>
      <c r="J1038" s="117" t="s">
        <v>52</v>
      </c>
      <c r="K1038" s="117" t="s">
        <v>5366</v>
      </c>
      <c r="L1038" s="385"/>
    </row>
    <row r="1039" spans="1:12" ht="25.5" hidden="1" x14ac:dyDescent="0.25">
      <c r="A1039" s="111">
        <v>1033</v>
      </c>
      <c r="B1039" s="112" t="s">
        <v>1770</v>
      </c>
      <c r="C1039" s="215" t="s">
        <v>15</v>
      </c>
      <c r="D1039" s="111">
        <v>1</v>
      </c>
      <c r="E1039" s="467" t="s">
        <v>1771</v>
      </c>
      <c r="F1039" s="502" t="s">
        <v>1772</v>
      </c>
      <c r="G1039" s="501">
        <v>18586000</v>
      </c>
      <c r="H1039" s="419">
        <v>0</v>
      </c>
      <c r="I1039" s="116" t="s">
        <v>1759</v>
      </c>
      <c r="J1039" s="117" t="s">
        <v>52</v>
      </c>
      <c r="K1039" s="117" t="s">
        <v>5366</v>
      </c>
      <c r="L1039" s="385"/>
    </row>
    <row r="1040" spans="1:12" ht="25.5" hidden="1" x14ac:dyDescent="0.25">
      <c r="A1040" s="111">
        <v>1034</v>
      </c>
      <c r="B1040" s="469" t="s">
        <v>1773</v>
      </c>
      <c r="C1040" s="215" t="s">
        <v>15</v>
      </c>
      <c r="D1040" s="111">
        <v>1</v>
      </c>
      <c r="E1040" s="467" t="s">
        <v>1774</v>
      </c>
      <c r="F1040" s="135" t="s">
        <v>1775</v>
      </c>
      <c r="G1040" s="501">
        <v>13570000</v>
      </c>
      <c r="H1040" s="419">
        <v>0</v>
      </c>
      <c r="I1040" s="116" t="s">
        <v>1759</v>
      </c>
      <c r="J1040" s="117" t="s">
        <v>52</v>
      </c>
      <c r="K1040" s="117" t="s">
        <v>5366</v>
      </c>
      <c r="L1040" s="385"/>
    </row>
    <row r="1041" spans="1:12" ht="25.5" hidden="1" x14ac:dyDescent="0.25">
      <c r="A1041" s="111">
        <v>1035</v>
      </c>
      <c r="B1041" s="469" t="s">
        <v>1773</v>
      </c>
      <c r="C1041" s="215" t="s">
        <v>15</v>
      </c>
      <c r="D1041" s="111">
        <v>1</v>
      </c>
      <c r="E1041" s="467" t="s">
        <v>1776</v>
      </c>
      <c r="F1041" s="135" t="s">
        <v>1775</v>
      </c>
      <c r="G1041" s="501">
        <v>13570000</v>
      </c>
      <c r="H1041" s="419">
        <v>0</v>
      </c>
      <c r="I1041" s="116" t="s">
        <v>1759</v>
      </c>
      <c r="J1041" s="117" t="s">
        <v>52</v>
      </c>
      <c r="K1041" s="117" t="s">
        <v>5366</v>
      </c>
      <c r="L1041" s="385"/>
    </row>
    <row r="1042" spans="1:12" ht="25.5" hidden="1" x14ac:dyDescent="0.25">
      <c r="A1042" s="111">
        <v>1036</v>
      </c>
      <c r="B1042" s="469" t="s">
        <v>1201</v>
      </c>
      <c r="C1042" s="215" t="s">
        <v>15</v>
      </c>
      <c r="D1042" s="111">
        <v>1</v>
      </c>
      <c r="E1042" s="467" t="s">
        <v>1777</v>
      </c>
      <c r="F1042" s="135" t="s">
        <v>78</v>
      </c>
      <c r="G1042" s="501">
        <v>10600000</v>
      </c>
      <c r="H1042" s="419">
        <v>0</v>
      </c>
      <c r="I1042" s="116" t="s">
        <v>1759</v>
      </c>
      <c r="J1042" s="117" t="s">
        <v>52</v>
      </c>
      <c r="K1042" s="117" t="s">
        <v>5366</v>
      </c>
      <c r="L1042" s="385"/>
    </row>
    <row r="1043" spans="1:12" ht="25.5" hidden="1" x14ac:dyDescent="0.25">
      <c r="A1043" s="111">
        <v>1037</v>
      </c>
      <c r="B1043" s="469" t="s">
        <v>1027</v>
      </c>
      <c r="C1043" s="215" t="s">
        <v>15</v>
      </c>
      <c r="D1043" s="111">
        <v>1</v>
      </c>
      <c r="E1043" s="467" t="s">
        <v>1778</v>
      </c>
      <c r="F1043" s="135">
        <v>41284</v>
      </c>
      <c r="G1043" s="501">
        <v>2480500</v>
      </c>
      <c r="H1043" s="419">
        <v>0</v>
      </c>
      <c r="I1043" s="116" t="s">
        <v>1759</v>
      </c>
      <c r="J1043" s="117" t="s">
        <v>52</v>
      </c>
      <c r="K1043" s="117" t="s">
        <v>5366</v>
      </c>
      <c r="L1043" s="385"/>
    </row>
    <row r="1044" spans="1:12" ht="63.75" hidden="1" x14ac:dyDescent="0.25">
      <c r="A1044" s="111">
        <v>1038</v>
      </c>
      <c r="B1044" s="469" t="s">
        <v>524</v>
      </c>
      <c r="C1044" s="215" t="s">
        <v>15</v>
      </c>
      <c r="D1044" s="111">
        <v>1</v>
      </c>
      <c r="E1044" s="467" t="s">
        <v>1779</v>
      </c>
      <c r="F1044" s="158">
        <v>2014</v>
      </c>
      <c r="G1044" s="417">
        <v>0</v>
      </c>
      <c r="H1044" s="419">
        <v>0</v>
      </c>
      <c r="I1044" s="116" t="s">
        <v>1780</v>
      </c>
      <c r="J1044" s="117" t="s">
        <v>52</v>
      </c>
      <c r="K1044" s="117" t="s">
        <v>5366</v>
      </c>
      <c r="L1044" s="385"/>
    </row>
    <row r="1045" spans="1:12" ht="38.25" hidden="1" x14ac:dyDescent="0.25">
      <c r="A1045" s="111">
        <v>1039</v>
      </c>
      <c r="B1045" s="469" t="s">
        <v>1781</v>
      </c>
      <c r="C1045" s="215" t="s">
        <v>15</v>
      </c>
      <c r="D1045" s="111">
        <v>1</v>
      </c>
      <c r="E1045" s="467" t="s">
        <v>1779</v>
      </c>
      <c r="F1045" s="158">
        <v>2014</v>
      </c>
      <c r="G1045" s="417">
        <v>0</v>
      </c>
      <c r="H1045" s="419">
        <v>0</v>
      </c>
      <c r="I1045" s="116" t="s">
        <v>1782</v>
      </c>
      <c r="J1045" s="117" t="s">
        <v>52</v>
      </c>
      <c r="K1045" s="117" t="s">
        <v>5366</v>
      </c>
      <c r="L1045" s="385"/>
    </row>
    <row r="1046" spans="1:12" ht="25.5" hidden="1" x14ac:dyDescent="0.25">
      <c r="A1046" s="111">
        <v>1040</v>
      </c>
      <c r="B1046" s="112" t="s">
        <v>1783</v>
      </c>
      <c r="C1046" s="111" t="s">
        <v>62</v>
      </c>
      <c r="D1046" s="111">
        <v>10</v>
      </c>
      <c r="E1046" s="467" t="s">
        <v>1779</v>
      </c>
      <c r="F1046" s="158">
        <v>2015</v>
      </c>
      <c r="G1046" s="417">
        <v>0</v>
      </c>
      <c r="H1046" s="419">
        <v>0</v>
      </c>
      <c r="I1046" s="116" t="s">
        <v>1784</v>
      </c>
      <c r="J1046" s="117" t="s">
        <v>18</v>
      </c>
      <c r="K1046" s="117" t="s">
        <v>5366</v>
      </c>
      <c r="L1046" s="385"/>
    </row>
    <row r="1047" spans="1:12" hidden="1" x14ac:dyDescent="0.25">
      <c r="A1047" s="111">
        <v>1041</v>
      </c>
      <c r="B1047" s="164" t="s">
        <v>1786</v>
      </c>
      <c r="C1047" s="215" t="s">
        <v>15</v>
      </c>
      <c r="D1047" s="491">
        <v>1</v>
      </c>
      <c r="E1047" s="158" t="s">
        <v>1787</v>
      </c>
      <c r="F1047" s="394" t="s">
        <v>1788</v>
      </c>
      <c r="G1047" s="470">
        <v>36655000</v>
      </c>
      <c r="H1047" s="215">
        <v>0</v>
      </c>
      <c r="I1047" s="151" t="s">
        <v>1789</v>
      </c>
      <c r="J1047" s="215" t="s">
        <v>52</v>
      </c>
      <c r="K1047" s="164" t="s">
        <v>4934</v>
      </c>
      <c r="L1047" s="385"/>
    </row>
    <row r="1048" spans="1:12" hidden="1" x14ac:dyDescent="0.25">
      <c r="A1048" s="111">
        <v>1042</v>
      </c>
      <c r="B1048" s="164" t="s">
        <v>1791</v>
      </c>
      <c r="C1048" s="215" t="s">
        <v>15</v>
      </c>
      <c r="D1048" s="491">
        <v>1</v>
      </c>
      <c r="E1048" s="158" t="s">
        <v>1792</v>
      </c>
      <c r="F1048" s="394" t="s">
        <v>190</v>
      </c>
      <c r="G1048" s="470">
        <v>3450000</v>
      </c>
      <c r="H1048" s="215">
        <v>0</v>
      </c>
      <c r="I1048" s="151" t="s">
        <v>24</v>
      </c>
      <c r="J1048" s="215" t="s">
        <v>18</v>
      </c>
      <c r="K1048" s="164" t="s">
        <v>4934</v>
      </c>
      <c r="L1048" s="385"/>
    </row>
    <row r="1049" spans="1:12" hidden="1" x14ac:dyDescent="0.25">
      <c r="A1049" s="111">
        <v>1043</v>
      </c>
      <c r="B1049" s="164" t="s">
        <v>1794</v>
      </c>
      <c r="C1049" s="215" t="s">
        <v>15</v>
      </c>
      <c r="D1049" s="491">
        <v>1</v>
      </c>
      <c r="E1049" s="158" t="s">
        <v>1795</v>
      </c>
      <c r="F1049" s="394" t="s">
        <v>188</v>
      </c>
      <c r="G1049" s="470">
        <v>2150000</v>
      </c>
      <c r="H1049" s="215">
        <v>0</v>
      </c>
      <c r="I1049" s="151" t="s">
        <v>24</v>
      </c>
      <c r="J1049" s="215" t="s">
        <v>18</v>
      </c>
      <c r="K1049" s="164" t="s">
        <v>4934</v>
      </c>
      <c r="L1049" s="385"/>
    </row>
    <row r="1050" spans="1:12" ht="25.5" hidden="1" x14ac:dyDescent="0.25">
      <c r="A1050" s="111">
        <v>1044</v>
      </c>
      <c r="B1050" s="164" t="s">
        <v>419</v>
      </c>
      <c r="C1050" s="215" t="s">
        <v>15</v>
      </c>
      <c r="D1050" s="491">
        <v>1</v>
      </c>
      <c r="E1050" s="158" t="s">
        <v>1796</v>
      </c>
      <c r="F1050" s="394" t="s">
        <v>124</v>
      </c>
      <c r="G1050" s="470">
        <v>9000000</v>
      </c>
      <c r="H1050" s="215">
        <v>0</v>
      </c>
      <c r="I1050" s="151" t="s">
        <v>1797</v>
      </c>
      <c r="J1050" s="215" t="s">
        <v>52</v>
      </c>
      <c r="K1050" s="164" t="s">
        <v>4934</v>
      </c>
      <c r="L1050" s="385"/>
    </row>
    <row r="1051" spans="1:12" ht="25.5" hidden="1" x14ac:dyDescent="0.25">
      <c r="A1051" s="111">
        <v>1045</v>
      </c>
      <c r="B1051" s="164" t="s">
        <v>1799</v>
      </c>
      <c r="C1051" s="215" t="s">
        <v>15</v>
      </c>
      <c r="D1051" s="491">
        <v>1</v>
      </c>
      <c r="E1051" s="158" t="s">
        <v>1800</v>
      </c>
      <c r="F1051" s="394" t="s">
        <v>124</v>
      </c>
      <c r="G1051" s="470">
        <v>9000000</v>
      </c>
      <c r="H1051" s="215">
        <v>0</v>
      </c>
      <c r="I1051" s="151" t="s">
        <v>1797</v>
      </c>
      <c r="J1051" s="215" t="s">
        <v>52</v>
      </c>
      <c r="K1051" s="164" t="s">
        <v>4934</v>
      </c>
      <c r="L1051" s="385"/>
    </row>
    <row r="1052" spans="1:12" hidden="1" x14ac:dyDescent="0.25">
      <c r="A1052" s="111">
        <v>1046</v>
      </c>
      <c r="B1052" s="164" t="s">
        <v>1201</v>
      </c>
      <c r="C1052" s="215" t="s">
        <v>15</v>
      </c>
      <c r="D1052" s="491">
        <v>1</v>
      </c>
      <c r="E1052" s="158" t="s">
        <v>1801</v>
      </c>
      <c r="F1052" s="394" t="s">
        <v>1802</v>
      </c>
      <c r="G1052" s="470">
        <v>10600000</v>
      </c>
      <c r="H1052" s="215">
        <v>0</v>
      </c>
      <c r="I1052" s="151" t="s">
        <v>1797</v>
      </c>
      <c r="J1052" s="215" t="s">
        <v>52</v>
      </c>
      <c r="K1052" s="164" t="s">
        <v>4934</v>
      </c>
      <c r="L1052" s="385"/>
    </row>
    <row r="1053" spans="1:12" hidden="1" x14ac:dyDescent="0.25">
      <c r="A1053" s="111">
        <v>1047</v>
      </c>
      <c r="B1053" s="128" t="s">
        <v>194</v>
      </c>
      <c r="C1053" s="215" t="s">
        <v>15</v>
      </c>
      <c r="D1053" s="491">
        <v>1</v>
      </c>
      <c r="E1053" s="158" t="s">
        <v>1803</v>
      </c>
      <c r="F1053" s="394" t="s">
        <v>1802</v>
      </c>
      <c r="G1053" s="470">
        <v>7980000</v>
      </c>
      <c r="H1053" s="215">
        <v>0</v>
      </c>
      <c r="I1053" s="151" t="s">
        <v>24</v>
      </c>
      <c r="J1053" s="215" t="s">
        <v>18</v>
      </c>
      <c r="K1053" s="164" t="s">
        <v>4934</v>
      </c>
      <c r="L1053" s="385"/>
    </row>
    <row r="1054" spans="1:12" hidden="1" x14ac:dyDescent="0.25">
      <c r="A1054" s="111">
        <v>1048</v>
      </c>
      <c r="B1054" s="128" t="s">
        <v>194</v>
      </c>
      <c r="C1054" s="215" t="s">
        <v>15</v>
      </c>
      <c r="D1054" s="491">
        <v>1</v>
      </c>
      <c r="E1054" s="158" t="s">
        <v>1805</v>
      </c>
      <c r="F1054" s="394" t="s">
        <v>1802</v>
      </c>
      <c r="G1054" s="470">
        <v>7980000</v>
      </c>
      <c r="H1054" s="215">
        <v>0</v>
      </c>
      <c r="I1054" s="151" t="s">
        <v>24</v>
      </c>
      <c r="J1054" s="215" t="s">
        <v>18</v>
      </c>
      <c r="K1054" s="164" t="s">
        <v>4934</v>
      </c>
      <c r="L1054" s="385"/>
    </row>
    <row r="1055" spans="1:12" hidden="1" x14ac:dyDescent="0.25">
      <c r="A1055" s="111">
        <v>1049</v>
      </c>
      <c r="B1055" s="128" t="s">
        <v>194</v>
      </c>
      <c r="C1055" s="215" t="s">
        <v>15</v>
      </c>
      <c r="D1055" s="491">
        <v>1</v>
      </c>
      <c r="E1055" s="158" t="s">
        <v>1806</v>
      </c>
      <c r="F1055" s="394" t="s">
        <v>1802</v>
      </c>
      <c r="G1055" s="470">
        <v>7980000</v>
      </c>
      <c r="H1055" s="215">
        <v>0</v>
      </c>
      <c r="I1055" s="151" t="s">
        <v>24</v>
      </c>
      <c r="J1055" s="215" t="s">
        <v>18</v>
      </c>
      <c r="K1055" s="164" t="s">
        <v>4934</v>
      </c>
      <c r="L1055" s="385"/>
    </row>
    <row r="1056" spans="1:12" hidden="1" x14ac:dyDescent="0.25">
      <c r="A1056" s="111">
        <v>1050</v>
      </c>
      <c r="B1056" s="164" t="s">
        <v>1807</v>
      </c>
      <c r="C1056" s="215" t="s">
        <v>15</v>
      </c>
      <c r="D1056" s="491">
        <v>8</v>
      </c>
      <c r="E1056" s="158" t="s">
        <v>1048</v>
      </c>
      <c r="F1056" s="394" t="s">
        <v>124</v>
      </c>
      <c r="G1056" s="417">
        <v>0</v>
      </c>
      <c r="H1056" s="215">
        <v>0</v>
      </c>
      <c r="I1056" s="151" t="s">
        <v>1789</v>
      </c>
      <c r="J1056" s="215" t="s">
        <v>18</v>
      </c>
      <c r="K1056" s="164" t="s">
        <v>4934</v>
      </c>
      <c r="L1056" s="385"/>
    </row>
    <row r="1057" spans="1:12" hidden="1" x14ac:dyDescent="0.25">
      <c r="A1057" s="111">
        <v>1051</v>
      </c>
      <c r="B1057" s="164" t="s">
        <v>1809</v>
      </c>
      <c r="C1057" s="215" t="s">
        <v>15</v>
      </c>
      <c r="D1057" s="491">
        <v>6</v>
      </c>
      <c r="E1057" s="158" t="s">
        <v>1048</v>
      </c>
      <c r="F1057" s="394" t="s">
        <v>124</v>
      </c>
      <c r="G1057" s="417">
        <v>0</v>
      </c>
      <c r="H1057" s="215">
        <v>0</v>
      </c>
      <c r="I1057" s="151" t="s">
        <v>1789</v>
      </c>
      <c r="J1057" s="215" t="s">
        <v>18</v>
      </c>
      <c r="K1057" s="164" t="s">
        <v>4934</v>
      </c>
      <c r="L1057" s="385"/>
    </row>
    <row r="1058" spans="1:12" hidden="1" x14ac:dyDescent="0.25">
      <c r="A1058" s="111">
        <v>1052</v>
      </c>
      <c r="B1058" s="164" t="s">
        <v>1810</v>
      </c>
      <c r="C1058" s="215" t="s">
        <v>15</v>
      </c>
      <c r="D1058" s="491">
        <v>16</v>
      </c>
      <c r="E1058" s="158" t="s">
        <v>1048</v>
      </c>
      <c r="F1058" s="394" t="s">
        <v>124</v>
      </c>
      <c r="G1058" s="417">
        <v>0</v>
      </c>
      <c r="H1058" s="215">
        <v>0</v>
      </c>
      <c r="I1058" s="151" t="s">
        <v>1789</v>
      </c>
      <c r="J1058" s="215" t="s">
        <v>18</v>
      </c>
      <c r="K1058" s="164" t="s">
        <v>4934</v>
      </c>
      <c r="L1058" s="385"/>
    </row>
    <row r="1059" spans="1:12" ht="25.5" hidden="1" x14ac:dyDescent="0.25">
      <c r="A1059" s="111">
        <v>1053</v>
      </c>
      <c r="B1059" s="164" t="s">
        <v>1811</v>
      </c>
      <c r="C1059" s="215" t="s">
        <v>15</v>
      </c>
      <c r="D1059" s="491">
        <v>5</v>
      </c>
      <c r="E1059" s="158" t="s">
        <v>1048</v>
      </c>
      <c r="F1059" s="394" t="s">
        <v>124</v>
      </c>
      <c r="G1059" s="417">
        <v>0</v>
      </c>
      <c r="H1059" s="215">
        <v>0</v>
      </c>
      <c r="I1059" s="151" t="s">
        <v>1789</v>
      </c>
      <c r="J1059" s="215" t="s">
        <v>18</v>
      </c>
      <c r="K1059" s="164" t="s">
        <v>4934</v>
      </c>
      <c r="L1059" s="385"/>
    </row>
    <row r="1060" spans="1:12" hidden="1" x14ac:dyDescent="0.25">
      <c r="A1060" s="111">
        <v>1054</v>
      </c>
      <c r="B1060" s="164" t="s">
        <v>1812</v>
      </c>
      <c r="C1060" s="215" t="s">
        <v>15</v>
      </c>
      <c r="D1060" s="491">
        <v>1</v>
      </c>
      <c r="E1060" s="158" t="s">
        <v>1048</v>
      </c>
      <c r="F1060" s="394" t="s">
        <v>124</v>
      </c>
      <c r="G1060" s="417">
        <v>0</v>
      </c>
      <c r="H1060" s="215">
        <v>0</v>
      </c>
      <c r="I1060" s="151" t="s">
        <v>1789</v>
      </c>
      <c r="J1060" s="215" t="s">
        <v>18</v>
      </c>
      <c r="K1060" s="164" t="s">
        <v>4934</v>
      </c>
      <c r="L1060" s="385"/>
    </row>
    <row r="1061" spans="1:12" hidden="1" x14ac:dyDescent="0.25">
      <c r="A1061" s="111">
        <v>1055</v>
      </c>
      <c r="B1061" s="164" t="s">
        <v>1813</v>
      </c>
      <c r="C1061" s="215" t="s">
        <v>15</v>
      </c>
      <c r="D1061" s="491">
        <v>4</v>
      </c>
      <c r="E1061" s="158" t="s">
        <v>1048</v>
      </c>
      <c r="F1061" s="394" t="s">
        <v>124</v>
      </c>
      <c r="G1061" s="417">
        <v>0</v>
      </c>
      <c r="H1061" s="215">
        <v>0</v>
      </c>
      <c r="I1061" s="151" t="s">
        <v>1789</v>
      </c>
      <c r="J1061" s="215" t="s">
        <v>18</v>
      </c>
      <c r="K1061" s="164" t="s">
        <v>4934</v>
      </c>
      <c r="L1061" s="385"/>
    </row>
    <row r="1062" spans="1:12" hidden="1" x14ac:dyDescent="0.25">
      <c r="A1062" s="111">
        <v>1056</v>
      </c>
      <c r="B1062" s="148" t="s">
        <v>1814</v>
      </c>
      <c r="C1062" s="215" t="s">
        <v>15</v>
      </c>
      <c r="D1062" s="491">
        <v>1</v>
      </c>
      <c r="E1062" s="158" t="s">
        <v>1048</v>
      </c>
      <c r="F1062" s="394" t="s">
        <v>124</v>
      </c>
      <c r="G1062" s="417">
        <v>0</v>
      </c>
      <c r="H1062" s="215">
        <v>0</v>
      </c>
      <c r="I1062" s="151" t="s">
        <v>1789</v>
      </c>
      <c r="J1062" s="215" t="s">
        <v>18</v>
      </c>
      <c r="K1062" s="164" t="s">
        <v>4934</v>
      </c>
      <c r="L1062" s="385"/>
    </row>
    <row r="1063" spans="1:12" hidden="1" x14ac:dyDescent="0.25">
      <c r="A1063" s="111">
        <v>1057</v>
      </c>
      <c r="B1063" s="164" t="s">
        <v>1815</v>
      </c>
      <c r="C1063" s="215" t="s">
        <v>15</v>
      </c>
      <c r="D1063" s="491">
        <v>4</v>
      </c>
      <c r="E1063" s="158" t="s">
        <v>1048</v>
      </c>
      <c r="F1063" s="394" t="s">
        <v>124</v>
      </c>
      <c r="G1063" s="417">
        <v>0</v>
      </c>
      <c r="H1063" s="215">
        <v>0</v>
      </c>
      <c r="I1063" s="151" t="s">
        <v>1789</v>
      </c>
      <c r="J1063" s="215" t="s">
        <v>18</v>
      </c>
      <c r="K1063" s="164" t="s">
        <v>4934</v>
      </c>
      <c r="L1063" s="385"/>
    </row>
    <row r="1064" spans="1:12" hidden="1" x14ac:dyDescent="0.25">
      <c r="A1064" s="111">
        <v>1058</v>
      </c>
      <c r="B1064" s="164" t="s">
        <v>548</v>
      </c>
      <c r="C1064" s="215" t="s">
        <v>15</v>
      </c>
      <c r="D1064" s="491">
        <v>1</v>
      </c>
      <c r="E1064" s="158" t="s">
        <v>1048</v>
      </c>
      <c r="F1064" s="394" t="s">
        <v>124</v>
      </c>
      <c r="G1064" s="417">
        <v>0</v>
      </c>
      <c r="H1064" s="215">
        <v>0</v>
      </c>
      <c r="I1064" s="151" t="s">
        <v>1789</v>
      </c>
      <c r="J1064" s="215" t="s">
        <v>18</v>
      </c>
      <c r="K1064" s="164" t="s">
        <v>4934</v>
      </c>
      <c r="L1064" s="385"/>
    </row>
    <row r="1065" spans="1:12" hidden="1" x14ac:dyDescent="0.25">
      <c r="A1065" s="111">
        <v>1059</v>
      </c>
      <c r="B1065" s="164" t="s">
        <v>1816</v>
      </c>
      <c r="C1065" s="215" t="s">
        <v>15</v>
      </c>
      <c r="D1065" s="491">
        <v>1</v>
      </c>
      <c r="E1065" s="158" t="s">
        <v>1048</v>
      </c>
      <c r="F1065" s="394" t="s">
        <v>124</v>
      </c>
      <c r="G1065" s="417">
        <v>0</v>
      </c>
      <c r="H1065" s="215">
        <v>0</v>
      </c>
      <c r="I1065" s="151" t="s">
        <v>1789</v>
      </c>
      <c r="J1065" s="215" t="s">
        <v>18</v>
      </c>
      <c r="K1065" s="164" t="s">
        <v>4934</v>
      </c>
      <c r="L1065" s="385"/>
    </row>
    <row r="1066" spans="1:12" hidden="1" x14ac:dyDescent="0.25">
      <c r="A1066" s="111">
        <v>1060</v>
      </c>
      <c r="B1066" s="148" t="s">
        <v>1817</v>
      </c>
      <c r="C1066" s="116" t="s">
        <v>62</v>
      </c>
      <c r="D1066" s="491">
        <v>1</v>
      </c>
      <c r="E1066" s="158" t="s">
        <v>1048</v>
      </c>
      <c r="F1066" s="394" t="s">
        <v>124</v>
      </c>
      <c r="G1066" s="417">
        <v>0</v>
      </c>
      <c r="H1066" s="215">
        <v>0</v>
      </c>
      <c r="I1066" s="151" t="s">
        <v>1789</v>
      </c>
      <c r="J1066" s="215" t="s">
        <v>18</v>
      </c>
      <c r="K1066" s="164" t="s">
        <v>4934</v>
      </c>
      <c r="L1066" s="385"/>
    </row>
    <row r="1067" spans="1:12" hidden="1" x14ac:dyDescent="0.25">
      <c r="A1067" s="111">
        <v>1061</v>
      </c>
      <c r="B1067" s="148" t="s">
        <v>1818</v>
      </c>
      <c r="C1067" s="215" t="s">
        <v>15</v>
      </c>
      <c r="D1067" s="491">
        <v>1</v>
      </c>
      <c r="E1067" s="158" t="s">
        <v>1048</v>
      </c>
      <c r="F1067" s="394" t="s">
        <v>124</v>
      </c>
      <c r="G1067" s="417">
        <v>0</v>
      </c>
      <c r="H1067" s="215">
        <v>0</v>
      </c>
      <c r="I1067" s="151" t="s">
        <v>1789</v>
      </c>
      <c r="J1067" s="215" t="s">
        <v>18</v>
      </c>
      <c r="K1067" s="164" t="s">
        <v>4934</v>
      </c>
      <c r="L1067" s="385"/>
    </row>
    <row r="1068" spans="1:12" hidden="1" x14ac:dyDescent="0.25">
      <c r="A1068" s="111">
        <v>1062</v>
      </c>
      <c r="B1068" s="216" t="s">
        <v>1819</v>
      </c>
      <c r="C1068" s="215" t="s">
        <v>15</v>
      </c>
      <c r="D1068" s="215">
        <v>1</v>
      </c>
      <c r="E1068" s="158" t="s">
        <v>1048</v>
      </c>
      <c r="F1068" s="394" t="s">
        <v>124</v>
      </c>
      <c r="G1068" s="417">
        <v>0</v>
      </c>
      <c r="H1068" s="215">
        <v>0</v>
      </c>
      <c r="I1068" s="151" t="s">
        <v>1789</v>
      </c>
      <c r="J1068" s="215" t="s">
        <v>18</v>
      </c>
      <c r="K1068" s="164" t="s">
        <v>4934</v>
      </c>
      <c r="L1068" s="385"/>
    </row>
    <row r="1069" spans="1:12" hidden="1" x14ac:dyDescent="0.25">
      <c r="A1069" s="111">
        <v>1063</v>
      </c>
      <c r="B1069" s="496" t="s">
        <v>3450</v>
      </c>
      <c r="C1069" s="280" t="s">
        <v>271</v>
      </c>
      <c r="D1069" s="280">
        <v>2</v>
      </c>
      <c r="E1069" s="429" t="s">
        <v>1048</v>
      </c>
      <c r="F1069" s="497">
        <v>2014</v>
      </c>
      <c r="G1069" s="426">
        <v>0</v>
      </c>
      <c r="H1069" s="280">
        <v>0</v>
      </c>
      <c r="I1069" s="420" t="s">
        <v>24</v>
      </c>
      <c r="J1069" s="280" t="s">
        <v>18</v>
      </c>
      <c r="K1069" s="164" t="s">
        <v>4934</v>
      </c>
      <c r="L1069" s="385"/>
    </row>
    <row r="1070" spans="1:12" hidden="1" x14ac:dyDescent="0.25">
      <c r="A1070" s="111">
        <v>1064</v>
      </c>
      <c r="B1070" s="88" t="s">
        <v>3451</v>
      </c>
      <c r="C1070" s="42" t="s">
        <v>15</v>
      </c>
      <c r="D1070" s="42">
        <v>1</v>
      </c>
      <c r="E1070" s="12" t="s">
        <v>1048</v>
      </c>
      <c r="F1070" s="95">
        <v>2014</v>
      </c>
      <c r="G1070" s="90">
        <v>0</v>
      </c>
      <c r="H1070" s="42">
        <v>0</v>
      </c>
      <c r="I1070" s="67" t="s">
        <v>24</v>
      </c>
      <c r="J1070" s="42" t="s">
        <v>18</v>
      </c>
      <c r="K1070" s="164" t="s">
        <v>4934</v>
      </c>
      <c r="L1070" s="385"/>
    </row>
    <row r="1071" spans="1:12" hidden="1" x14ac:dyDescent="0.25">
      <c r="A1071" s="111">
        <v>1065</v>
      </c>
      <c r="B1071" s="88" t="s">
        <v>3452</v>
      </c>
      <c r="C1071" s="42" t="s">
        <v>15</v>
      </c>
      <c r="D1071" s="42">
        <v>1</v>
      </c>
      <c r="E1071" s="12" t="s">
        <v>1048</v>
      </c>
      <c r="F1071" s="95">
        <v>2014</v>
      </c>
      <c r="G1071" s="90">
        <v>0</v>
      </c>
      <c r="H1071" s="42">
        <v>0</v>
      </c>
      <c r="I1071" s="67" t="s">
        <v>24</v>
      </c>
      <c r="J1071" s="42" t="s">
        <v>18</v>
      </c>
      <c r="K1071" s="164" t="s">
        <v>4934</v>
      </c>
      <c r="L1071" s="385"/>
    </row>
    <row r="1072" spans="1:12" hidden="1" x14ac:dyDescent="0.25">
      <c r="A1072" s="111">
        <v>1066</v>
      </c>
      <c r="B1072" s="88" t="s">
        <v>3453</v>
      </c>
      <c r="C1072" s="42" t="s">
        <v>15</v>
      </c>
      <c r="D1072" s="42">
        <v>1</v>
      </c>
      <c r="E1072" s="12" t="s">
        <v>1048</v>
      </c>
      <c r="F1072" s="95">
        <v>2014</v>
      </c>
      <c r="G1072" s="90">
        <v>0</v>
      </c>
      <c r="H1072" s="42">
        <v>0</v>
      </c>
      <c r="I1072" s="67" t="s">
        <v>24</v>
      </c>
      <c r="J1072" s="42" t="s">
        <v>18</v>
      </c>
      <c r="K1072" s="164" t="s">
        <v>4934</v>
      </c>
      <c r="L1072" s="385"/>
    </row>
    <row r="1073" spans="1:12" hidden="1" x14ac:dyDescent="0.25">
      <c r="A1073" s="111">
        <v>1067</v>
      </c>
      <c r="B1073" s="88" t="s">
        <v>3455</v>
      </c>
      <c r="C1073" s="42" t="s">
        <v>15</v>
      </c>
      <c r="D1073" s="42">
        <v>6</v>
      </c>
      <c r="E1073" s="12" t="s">
        <v>1048</v>
      </c>
      <c r="F1073" s="95">
        <v>2014</v>
      </c>
      <c r="G1073" s="90">
        <v>0</v>
      </c>
      <c r="H1073" s="42">
        <v>0</v>
      </c>
      <c r="I1073" s="67" t="s">
        <v>24</v>
      </c>
      <c r="J1073" s="42" t="s">
        <v>18</v>
      </c>
      <c r="K1073" s="164" t="s">
        <v>4934</v>
      </c>
      <c r="L1073" s="385"/>
    </row>
    <row r="1074" spans="1:12" ht="25.5" hidden="1" x14ac:dyDescent="0.25">
      <c r="A1074" s="111">
        <v>1068</v>
      </c>
      <c r="B1074" s="161" t="s">
        <v>1826</v>
      </c>
      <c r="C1074" s="116" t="s">
        <v>2993</v>
      </c>
      <c r="D1074" s="116">
        <v>2</v>
      </c>
      <c r="E1074" s="151"/>
      <c r="F1074" s="111">
        <v>2008</v>
      </c>
      <c r="G1074" s="503">
        <v>3780000</v>
      </c>
      <c r="H1074" s="504">
        <v>0</v>
      </c>
      <c r="I1074" s="116" t="s">
        <v>1830</v>
      </c>
      <c r="J1074" s="111" t="s">
        <v>3419</v>
      </c>
      <c r="K1074" s="505" t="s">
        <v>4935</v>
      </c>
      <c r="L1074" s="209"/>
    </row>
    <row r="1075" spans="1:12" hidden="1" x14ac:dyDescent="0.25">
      <c r="A1075" s="111">
        <v>1069</v>
      </c>
      <c r="B1075" s="161" t="s">
        <v>1827</v>
      </c>
      <c r="C1075" s="116" t="s">
        <v>2993</v>
      </c>
      <c r="D1075" s="116">
        <v>1</v>
      </c>
      <c r="E1075" s="151"/>
      <c r="F1075" s="505">
        <v>2010</v>
      </c>
      <c r="G1075" s="503">
        <v>2350000</v>
      </c>
      <c r="H1075" s="504">
        <v>0</v>
      </c>
      <c r="I1075" s="116" t="s">
        <v>1830</v>
      </c>
      <c r="J1075" s="111" t="s">
        <v>3419</v>
      </c>
      <c r="K1075" s="505" t="s">
        <v>4935</v>
      </c>
      <c r="L1075" s="209"/>
    </row>
    <row r="1076" spans="1:12" hidden="1" x14ac:dyDescent="0.25">
      <c r="A1076" s="111">
        <v>1070</v>
      </c>
      <c r="B1076" s="161" t="s">
        <v>3420</v>
      </c>
      <c r="C1076" s="116" t="s">
        <v>62</v>
      </c>
      <c r="D1076" s="116">
        <v>3</v>
      </c>
      <c r="E1076" s="151"/>
      <c r="F1076" s="135">
        <v>40575</v>
      </c>
      <c r="G1076" s="503">
        <v>44100000</v>
      </c>
      <c r="H1076" s="504">
        <v>0</v>
      </c>
      <c r="I1076" s="116" t="s">
        <v>3421</v>
      </c>
      <c r="J1076" s="111" t="s">
        <v>3419</v>
      </c>
      <c r="K1076" s="505" t="s">
        <v>4935</v>
      </c>
      <c r="L1076" s="209"/>
    </row>
    <row r="1077" spans="1:12" ht="25.5" hidden="1" x14ac:dyDescent="0.25">
      <c r="A1077" s="111">
        <v>1071</v>
      </c>
      <c r="B1077" s="161" t="s">
        <v>1829</v>
      </c>
      <c r="C1077" s="116" t="s">
        <v>2993</v>
      </c>
      <c r="D1077" s="116">
        <v>4</v>
      </c>
      <c r="E1077" s="151"/>
      <c r="F1077" s="506">
        <v>41000</v>
      </c>
      <c r="G1077" s="503">
        <v>53272800</v>
      </c>
      <c r="H1077" s="504">
        <v>0</v>
      </c>
      <c r="I1077" s="116" t="s">
        <v>1830</v>
      </c>
      <c r="J1077" s="111" t="s">
        <v>3419</v>
      </c>
      <c r="K1077" s="505" t="s">
        <v>4935</v>
      </c>
      <c r="L1077" s="209"/>
    </row>
    <row r="1078" spans="1:12" hidden="1" x14ac:dyDescent="0.25">
      <c r="A1078" s="111">
        <v>1072</v>
      </c>
      <c r="B1078" s="161" t="s">
        <v>1828</v>
      </c>
      <c r="C1078" s="116" t="s">
        <v>2993</v>
      </c>
      <c r="D1078" s="116">
        <v>2</v>
      </c>
      <c r="E1078" s="151"/>
      <c r="F1078" s="506">
        <v>41000</v>
      </c>
      <c r="G1078" s="503">
        <v>1971224</v>
      </c>
      <c r="H1078" s="504">
        <v>0</v>
      </c>
      <c r="I1078" s="116" t="s">
        <v>1830</v>
      </c>
      <c r="J1078" s="111" t="s">
        <v>3419</v>
      </c>
      <c r="K1078" s="505" t="s">
        <v>4935</v>
      </c>
      <c r="L1078" s="209"/>
    </row>
    <row r="1079" spans="1:12" hidden="1" x14ac:dyDescent="0.25">
      <c r="A1079" s="111">
        <v>1073</v>
      </c>
      <c r="B1079" s="161" t="s">
        <v>1831</v>
      </c>
      <c r="C1079" s="116" t="s">
        <v>2993</v>
      </c>
      <c r="D1079" s="116">
        <v>1</v>
      </c>
      <c r="E1079" s="151"/>
      <c r="F1079" s="116">
        <v>2013</v>
      </c>
      <c r="G1079" s="503">
        <v>7954500</v>
      </c>
      <c r="H1079" s="504">
        <v>0</v>
      </c>
      <c r="I1079" s="116" t="s">
        <v>1830</v>
      </c>
      <c r="J1079" s="111" t="s">
        <v>3422</v>
      </c>
      <c r="K1079" s="505" t="s">
        <v>4935</v>
      </c>
      <c r="L1079" s="209"/>
    </row>
    <row r="1080" spans="1:12" hidden="1" x14ac:dyDescent="0.25">
      <c r="A1080" s="111">
        <v>1074</v>
      </c>
      <c r="B1080" s="161" t="s">
        <v>1832</v>
      </c>
      <c r="C1080" s="116" t="s">
        <v>2993</v>
      </c>
      <c r="D1080" s="116">
        <v>3</v>
      </c>
      <c r="E1080" s="151"/>
      <c r="F1080" s="116">
        <v>2013</v>
      </c>
      <c r="G1080" s="503">
        <v>3136350</v>
      </c>
      <c r="H1080" s="504">
        <v>0</v>
      </c>
      <c r="I1080" s="116" t="s">
        <v>1830</v>
      </c>
      <c r="J1080" s="111" t="s">
        <v>3419</v>
      </c>
      <c r="K1080" s="505" t="s">
        <v>4935</v>
      </c>
      <c r="L1080" s="209"/>
    </row>
    <row r="1081" spans="1:12" ht="25.5" hidden="1" x14ac:dyDescent="0.25">
      <c r="A1081" s="111">
        <v>1075</v>
      </c>
      <c r="B1081" s="161" t="s">
        <v>1833</v>
      </c>
      <c r="C1081" s="116" t="s">
        <v>2993</v>
      </c>
      <c r="D1081" s="116">
        <v>15</v>
      </c>
      <c r="E1081" s="151"/>
      <c r="F1081" s="116">
        <v>2014</v>
      </c>
      <c r="G1081" s="503">
        <v>48750000</v>
      </c>
      <c r="H1081" s="504">
        <v>0</v>
      </c>
      <c r="I1081" s="116" t="s">
        <v>1821</v>
      </c>
      <c r="J1081" s="111" t="s">
        <v>3422</v>
      </c>
      <c r="K1081" s="505" t="s">
        <v>4935</v>
      </c>
      <c r="L1081" s="209"/>
    </row>
    <row r="1082" spans="1:12" ht="25.5" hidden="1" x14ac:dyDescent="0.25">
      <c r="A1082" s="111">
        <v>1076</v>
      </c>
      <c r="B1082" s="161" t="s">
        <v>1834</v>
      </c>
      <c r="C1082" s="116" t="s">
        <v>2993</v>
      </c>
      <c r="D1082" s="116">
        <v>1</v>
      </c>
      <c r="E1082" s="151" t="s">
        <v>1835</v>
      </c>
      <c r="F1082" s="394" t="s">
        <v>3423</v>
      </c>
      <c r="G1082" s="503">
        <v>11999900</v>
      </c>
      <c r="H1082" s="504">
        <v>0</v>
      </c>
      <c r="I1082" s="116" t="s">
        <v>1830</v>
      </c>
      <c r="J1082" s="111" t="s">
        <v>3422</v>
      </c>
      <c r="K1082" s="505" t="s">
        <v>4935</v>
      </c>
      <c r="L1082" s="209"/>
    </row>
    <row r="1083" spans="1:12" ht="25.5" hidden="1" x14ac:dyDescent="0.25">
      <c r="A1083" s="111">
        <v>1077</v>
      </c>
      <c r="B1083" s="161" t="s">
        <v>213</v>
      </c>
      <c r="C1083" s="116" t="s">
        <v>2993</v>
      </c>
      <c r="D1083" s="116">
        <v>1</v>
      </c>
      <c r="E1083" s="151" t="s">
        <v>1836</v>
      </c>
      <c r="F1083" s="394" t="s">
        <v>3423</v>
      </c>
      <c r="G1083" s="503">
        <v>10000100</v>
      </c>
      <c r="H1083" s="504">
        <v>0</v>
      </c>
      <c r="I1083" s="116" t="s">
        <v>1830</v>
      </c>
      <c r="J1083" s="111" t="s">
        <v>3422</v>
      </c>
      <c r="K1083" s="505" t="s">
        <v>4935</v>
      </c>
      <c r="L1083" s="209"/>
    </row>
    <row r="1084" spans="1:12" hidden="1" x14ac:dyDescent="0.25">
      <c r="A1084" s="111">
        <v>1078</v>
      </c>
      <c r="B1084" s="161" t="s">
        <v>1837</v>
      </c>
      <c r="C1084" s="116" t="s">
        <v>2993</v>
      </c>
      <c r="D1084" s="116">
        <v>2</v>
      </c>
      <c r="E1084" s="151"/>
      <c r="F1084" s="116">
        <v>2014</v>
      </c>
      <c r="G1084" s="503">
        <v>7454000</v>
      </c>
      <c r="H1084" s="504">
        <v>0</v>
      </c>
      <c r="I1084" s="116" t="s">
        <v>1830</v>
      </c>
      <c r="J1084" s="111" t="s">
        <v>3419</v>
      </c>
      <c r="K1084" s="505" t="s">
        <v>4935</v>
      </c>
      <c r="L1084" s="385"/>
    </row>
    <row r="1085" spans="1:12" hidden="1" x14ac:dyDescent="0.25">
      <c r="A1085" s="111">
        <v>1079</v>
      </c>
      <c r="B1085" s="161" t="s">
        <v>3424</v>
      </c>
      <c r="C1085" s="116" t="s">
        <v>2993</v>
      </c>
      <c r="D1085" s="116">
        <v>1</v>
      </c>
      <c r="E1085" s="151" t="s">
        <v>3425</v>
      </c>
      <c r="F1085" s="439">
        <v>41991</v>
      </c>
      <c r="G1085" s="503">
        <v>10670000</v>
      </c>
      <c r="H1085" s="504">
        <v>0</v>
      </c>
      <c r="I1085" s="116" t="s">
        <v>1830</v>
      </c>
      <c r="J1085" s="111" t="s">
        <v>3422</v>
      </c>
      <c r="K1085" s="505" t="s">
        <v>4935</v>
      </c>
      <c r="L1085" s="385"/>
    </row>
    <row r="1086" spans="1:12" hidden="1" x14ac:dyDescent="0.25">
      <c r="A1086" s="111">
        <v>1080</v>
      </c>
      <c r="B1086" s="161" t="s">
        <v>3424</v>
      </c>
      <c r="C1086" s="116" t="s">
        <v>2993</v>
      </c>
      <c r="D1086" s="116">
        <v>1</v>
      </c>
      <c r="E1086" s="151" t="s">
        <v>3426</v>
      </c>
      <c r="F1086" s="439">
        <v>41991</v>
      </c>
      <c r="G1086" s="503">
        <v>10670000</v>
      </c>
      <c r="H1086" s="504">
        <v>0</v>
      </c>
      <c r="I1086" s="116" t="s">
        <v>1830</v>
      </c>
      <c r="J1086" s="111" t="s">
        <v>3422</v>
      </c>
      <c r="K1086" s="505" t="s">
        <v>4935</v>
      </c>
      <c r="L1086" s="385"/>
    </row>
    <row r="1087" spans="1:12" ht="25.5" hidden="1" x14ac:dyDescent="0.25">
      <c r="A1087" s="111">
        <v>1081</v>
      </c>
      <c r="B1087" s="161" t="s">
        <v>1838</v>
      </c>
      <c r="C1087" s="116" t="s">
        <v>2993</v>
      </c>
      <c r="D1087" s="116">
        <v>1</v>
      </c>
      <c r="E1087" s="151" t="s">
        <v>1839</v>
      </c>
      <c r="F1087" s="507">
        <v>42216</v>
      </c>
      <c r="G1087" s="503">
        <v>25780000</v>
      </c>
      <c r="H1087" s="504">
        <v>0</v>
      </c>
      <c r="I1087" s="116" t="s">
        <v>1830</v>
      </c>
      <c r="J1087" s="111" t="s">
        <v>3419</v>
      </c>
      <c r="K1087" s="505" t="s">
        <v>4935</v>
      </c>
      <c r="L1087" s="385"/>
    </row>
    <row r="1088" spans="1:12" hidden="1" x14ac:dyDescent="0.25">
      <c r="A1088" s="111">
        <v>1082</v>
      </c>
      <c r="B1088" s="161" t="s">
        <v>69</v>
      </c>
      <c r="C1088" s="116" t="s">
        <v>62</v>
      </c>
      <c r="D1088" s="116">
        <v>1</v>
      </c>
      <c r="E1088" s="151" t="s">
        <v>1840</v>
      </c>
      <c r="F1088" s="439">
        <v>42173</v>
      </c>
      <c r="G1088" s="503">
        <v>14465000</v>
      </c>
      <c r="H1088" s="504">
        <v>0</v>
      </c>
      <c r="I1088" s="116" t="s">
        <v>1830</v>
      </c>
      <c r="J1088" s="111" t="s">
        <v>3419</v>
      </c>
      <c r="K1088" s="505" t="s">
        <v>4935</v>
      </c>
      <c r="L1088" s="385"/>
    </row>
    <row r="1089" spans="1:12" ht="25.5" hidden="1" x14ac:dyDescent="0.25">
      <c r="A1089" s="111">
        <v>1083</v>
      </c>
      <c r="B1089" s="161" t="s">
        <v>1841</v>
      </c>
      <c r="C1089" s="116" t="s">
        <v>2993</v>
      </c>
      <c r="D1089" s="116">
        <v>1</v>
      </c>
      <c r="E1089" s="151" t="s">
        <v>1842</v>
      </c>
      <c r="F1089" s="508" t="s">
        <v>3427</v>
      </c>
      <c r="G1089" s="503">
        <v>18920000</v>
      </c>
      <c r="H1089" s="504">
        <v>0</v>
      </c>
      <c r="I1089" s="116" t="s">
        <v>1830</v>
      </c>
      <c r="J1089" s="111" t="s">
        <v>3419</v>
      </c>
      <c r="K1089" s="505" t="s">
        <v>4935</v>
      </c>
      <c r="L1089" s="385"/>
    </row>
    <row r="1090" spans="1:12" ht="25.5" hidden="1" x14ac:dyDescent="0.25">
      <c r="A1090" s="111">
        <v>1084</v>
      </c>
      <c r="B1090" s="161" t="s">
        <v>1843</v>
      </c>
      <c r="C1090" s="116" t="s">
        <v>62</v>
      </c>
      <c r="D1090" s="116">
        <v>1</v>
      </c>
      <c r="E1090" s="151" t="s">
        <v>1844</v>
      </c>
      <c r="F1090" s="508">
        <v>42697</v>
      </c>
      <c r="G1090" s="503">
        <v>14025000</v>
      </c>
      <c r="H1090" s="504">
        <v>0</v>
      </c>
      <c r="I1090" s="116" t="s">
        <v>1830</v>
      </c>
      <c r="J1090" s="111" t="s">
        <v>3419</v>
      </c>
      <c r="K1090" s="505" t="s">
        <v>4935</v>
      </c>
      <c r="L1090" s="385"/>
    </row>
    <row r="1091" spans="1:12" ht="51" hidden="1" x14ac:dyDescent="0.25">
      <c r="A1091" s="111">
        <v>1085</v>
      </c>
      <c r="B1091" s="161" t="s">
        <v>1843</v>
      </c>
      <c r="C1091" s="116" t="s">
        <v>62</v>
      </c>
      <c r="D1091" s="116">
        <v>1</v>
      </c>
      <c r="E1091" s="151" t="s">
        <v>3428</v>
      </c>
      <c r="F1091" s="508" t="s">
        <v>757</v>
      </c>
      <c r="G1091" s="503">
        <v>14025000</v>
      </c>
      <c r="H1091" s="504">
        <v>0</v>
      </c>
      <c r="I1091" s="116" t="s">
        <v>3429</v>
      </c>
      <c r="J1091" s="111" t="s">
        <v>3419</v>
      </c>
      <c r="K1091" s="505" t="s">
        <v>4935</v>
      </c>
      <c r="L1091" s="385"/>
    </row>
    <row r="1092" spans="1:12" ht="25.5" hidden="1" x14ac:dyDescent="0.25">
      <c r="A1092" s="111">
        <v>1086</v>
      </c>
      <c r="B1092" s="161" t="s">
        <v>1845</v>
      </c>
      <c r="C1092" s="116" t="s">
        <v>2993</v>
      </c>
      <c r="D1092" s="116">
        <v>1</v>
      </c>
      <c r="E1092" s="151"/>
      <c r="F1092" s="508" t="s">
        <v>3430</v>
      </c>
      <c r="G1092" s="503">
        <v>5227273</v>
      </c>
      <c r="H1092" s="504">
        <v>0</v>
      </c>
      <c r="I1092" s="116" t="s">
        <v>1830</v>
      </c>
      <c r="J1092" s="111" t="s">
        <v>3419</v>
      </c>
      <c r="K1092" s="505" t="s">
        <v>4935</v>
      </c>
      <c r="L1092" s="385"/>
    </row>
    <row r="1093" spans="1:12" ht="25.5" hidden="1" x14ac:dyDescent="0.25">
      <c r="A1093" s="111">
        <v>1087</v>
      </c>
      <c r="B1093" s="161" t="s">
        <v>1846</v>
      </c>
      <c r="C1093" s="116" t="s">
        <v>2993</v>
      </c>
      <c r="D1093" s="116">
        <v>1</v>
      </c>
      <c r="E1093" s="151"/>
      <c r="F1093" s="394" t="s">
        <v>3430</v>
      </c>
      <c r="G1093" s="503">
        <v>16727272</v>
      </c>
      <c r="H1093" s="503">
        <v>0</v>
      </c>
      <c r="I1093" s="116" t="s">
        <v>1830</v>
      </c>
      <c r="J1093" s="111" t="s">
        <v>3419</v>
      </c>
      <c r="K1093" s="505" t="s">
        <v>4935</v>
      </c>
      <c r="L1093" s="385"/>
    </row>
    <row r="1094" spans="1:12" hidden="1" x14ac:dyDescent="0.25">
      <c r="A1094" s="111">
        <v>1088</v>
      </c>
      <c r="B1094" s="161" t="s">
        <v>1847</v>
      </c>
      <c r="C1094" s="116" t="s">
        <v>271</v>
      </c>
      <c r="D1094" s="116">
        <v>1</v>
      </c>
      <c r="E1094" s="151" t="s">
        <v>1848</v>
      </c>
      <c r="F1094" s="504" t="s">
        <v>3431</v>
      </c>
      <c r="G1094" s="503">
        <v>15362341</v>
      </c>
      <c r="H1094" s="503">
        <v>2987113</v>
      </c>
      <c r="I1094" s="116" t="s">
        <v>1830</v>
      </c>
      <c r="J1094" s="111" t="s">
        <v>3419</v>
      </c>
      <c r="K1094" s="505" t="s">
        <v>4935</v>
      </c>
      <c r="L1094" s="454"/>
    </row>
    <row r="1095" spans="1:12" ht="30.75" hidden="1" customHeight="1" x14ac:dyDescent="0.25">
      <c r="A1095" s="111">
        <v>1089</v>
      </c>
      <c r="B1095" s="161" t="s">
        <v>1847</v>
      </c>
      <c r="C1095" s="116" t="s">
        <v>271</v>
      </c>
      <c r="D1095" s="116">
        <v>1</v>
      </c>
      <c r="E1095" s="151" t="s">
        <v>1849</v>
      </c>
      <c r="F1095" s="504" t="s">
        <v>3431</v>
      </c>
      <c r="G1095" s="503">
        <v>15362341</v>
      </c>
      <c r="H1095" s="503">
        <v>2987113</v>
      </c>
      <c r="I1095" s="116" t="s">
        <v>1830</v>
      </c>
      <c r="J1095" s="111" t="s">
        <v>3419</v>
      </c>
      <c r="K1095" s="505" t="s">
        <v>4935</v>
      </c>
      <c r="L1095" s="454"/>
    </row>
    <row r="1096" spans="1:12" hidden="1" x14ac:dyDescent="0.25">
      <c r="A1096" s="111">
        <v>1090</v>
      </c>
      <c r="B1096" s="161" t="s">
        <v>1847</v>
      </c>
      <c r="C1096" s="116" t="s">
        <v>271</v>
      </c>
      <c r="D1096" s="116">
        <v>1</v>
      </c>
      <c r="E1096" s="151" t="s">
        <v>1850</v>
      </c>
      <c r="F1096" s="504" t="s">
        <v>3431</v>
      </c>
      <c r="G1096" s="503">
        <v>15362341</v>
      </c>
      <c r="H1096" s="503">
        <v>2987113</v>
      </c>
      <c r="I1096" s="116" t="s">
        <v>1830</v>
      </c>
      <c r="J1096" s="111" t="s">
        <v>3419</v>
      </c>
      <c r="K1096" s="505" t="s">
        <v>4935</v>
      </c>
      <c r="L1096" s="454"/>
    </row>
    <row r="1097" spans="1:12" hidden="1" x14ac:dyDescent="0.25">
      <c r="A1097" s="111">
        <v>1091</v>
      </c>
      <c r="B1097" s="161" t="s">
        <v>2458</v>
      </c>
      <c r="C1097" s="116" t="s">
        <v>271</v>
      </c>
      <c r="D1097" s="116">
        <v>1</v>
      </c>
      <c r="E1097" s="151" t="s">
        <v>3432</v>
      </c>
      <c r="F1097" s="504" t="s">
        <v>3431</v>
      </c>
      <c r="G1097" s="503">
        <v>14547671</v>
      </c>
      <c r="H1097" s="503">
        <v>2828713</v>
      </c>
      <c r="I1097" s="116" t="s">
        <v>1830</v>
      </c>
      <c r="J1097" s="111" t="s">
        <v>3419</v>
      </c>
      <c r="K1097" s="505" t="s">
        <v>4935</v>
      </c>
      <c r="L1097" s="454"/>
    </row>
    <row r="1098" spans="1:12" hidden="1" x14ac:dyDescent="0.25">
      <c r="A1098" s="111">
        <v>1092</v>
      </c>
      <c r="B1098" s="161" t="s">
        <v>2458</v>
      </c>
      <c r="C1098" s="116" t="s">
        <v>271</v>
      </c>
      <c r="D1098" s="116">
        <v>1</v>
      </c>
      <c r="E1098" s="151" t="s">
        <v>3433</v>
      </c>
      <c r="F1098" s="504" t="s">
        <v>3431</v>
      </c>
      <c r="G1098" s="503">
        <v>14547671</v>
      </c>
      <c r="H1098" s="503">
        <v>2828713</v>
      </c>
      <c r="I1098" s="116" t="s">
        <v>1830</v>
      </c>
      <c r="J1098" s="111" t="s">
        <v>3419</v>
      </c>
      <c r="K1098" s="505" t="s">
        <v>4935</v>
      </c>
      <c r="L1098" s="454"/>
    </row>
    <row r="1099" spans="1:12" hidden="1" x14ac:dyDescent="0.25">
      <c r="A1099" s="111">
        <v>1093</v>
      </c>
      <c r="B1099" s="161" t="s">
        <v>1851</v>
      </c>
      <c r="C1099" s="116" t="s">
        <v>271</v>
      </c>
      <c r="D1099" s="116">
        <v>1</v>
      </c>
      <c r="E1099" s="151" t="s">
        <v>1852</v>
      </c>
      <c r="F1099" s="504" t="s">
        <v>3431</v>
      </c>
      <c r="G1099" s="503">
        <v>14547671</v>
      </c>
      <c r="H1099" s="503">
        <v>2828713</v>
      </c>
      <c r="I1099" s="116" t="s">
        <v>1830</v>
      </c>
      <c r="J1099" s="111" t="s">
        <v>3419</v>
      </c>
      <c r="K1099" s="505" t="s">
        <v>4935</v>
      </c>
      <c r="L1099" s="454"/>
    </row>
    <row r="1100" spans="1:12" hidden="1" x14ac:dyDescent="0.25">
      <c r="A1100" s="111">
        <v>1094</v>
      </c>
      <c r="B1100" s="161" t="s">
        <v>113</v>
      </c>
      <c r="C1100" s="116" t="s">
        <v>271</v>
      </c>
      <c r="D1100" s="116">
        <v>1</v>
      </c>
      <c r="E1100" s="151" t="s">
        <v>3434</v>
      </c>
      <c r="F1100" s="504" t="s">
        <v>3431</v>
      </c>
      <c r="G1100" s="503">
        <v>5586306</v>
      </c>
      <c r="H1100" s="503">
        <v>1086231</v>
      </c>
      <c r="I1100" s="116" t="s">
        <v>1830</v>
      </c>
      <c r="J1100" s="111" t="s">
        <v>3419</v>
      </c>
      <c r="K1100" s="505" t="s">
        <v>4935</v>
      </c>
      <c r="L1100" s="454"/>
    </row>
    <row r="1101" spans="1:12" ht="25.5" hidden="1" x14ac:dyDescent="0.25">
      <c r="A1101" s="111">
        <v>1095</v>
      </c>
      <c r="B1101" s="161" t="s">
        <v>1853</v>
      </c>
      <c r="C1101" s="116" t="s">
        <v>3068</v>
      </c>
      <c r="D1101" s="116">
        <v>2</v>
      </c>
      <c r="E1101" s="151"/>
      <c r="F1101" s="116">
        <v>2008</v>
      </c>
      <c r="G1101" s="503">
        <v>14400000</v>
      </c>
      <c r="H1101" s="504">
        <v>0</v>
      </c>
      <c r="I1101" s="116" t="s">
        <v>1821</v>
      </c>
      <c r="J1101" s="111" t="s">
        <v>52</v>
      </c>
      <c r="K1101" s="505" t="s">
        <v>4935</v>
      </c>
      <c r="L1101" s="454"/>
    </row>
    <row r="1102" spans="1:12" ht="25.5" hidden="1" x14ac:dyDescent="0.25">
      <c r="A1102" s="111">
        <v>1096</v>
      </c>
      <c r="B1102" s="161" t="s">
        <v>1854</v>
      </c>
      <c r="C1102" s="116" t="s">
        <v>2993</v>
      </c>
      <c r="D1102" s="116">
        <v>62</v>
      </c>
      <c r="E1102" s="151"/>
      <c r="F1102" s="505" t="s">
        <v>3435</v>
      </c>
      <c r="G1102" s="503">
        <v>28830000</v>
      </c>
      <c r="H1102" s="504">
        <v>0</v>
      </c>
      <c r="I1102" s="116" t="s">
        <v>3436</v>
      </c>
      <c r="J1102" s="111" t="s">
        <v>3419</v>
      </c>
      <c r="K1102" s="505" t="s">
        <v>4935</v>
      </c>
      <c r="L1102" s="454"/>
    </row>
    <row r="1103" spans="1:12" ht="25.5" hidden="1" x14ac:dyDescent="0.25">
      <c r="A1103" s="111">
        <v>1097</v>
      </c>
      <c r="B1103" s="161" t="s">
        <v>3437</v>
      </c>
      <c r="C1103" s="116" t="s">
        <v>2993</v>
      </c>
      <c r="D1103" s="116">
        <v>1</v>
      </c>
      <c r="E1103" s="151"/>
      <c r="F1103" s="505">
        <v>2008</v>
      </c>
      <c r="G1103" s="503">
        <v>4200000</v>
      </c>
      <c r="H1103" s="504">
        <v>0</v>
      </c>
      <c r="I1103" s="116" t="s">
        <v>3436</v>
      </c>
      <c r="J1103" s="111" t="s">
        <v>3419</v>
      </c>
      <c r="K1103" s="505" t="s">
        <v>4935</v>
      </c>
      <c r="L1103" s="454"/>
    </row>
    <row r="1104" spans="1:12" ht="25.5" hidden="1" x14ac:dyDescent="0.25">
      <c r="A1104" s="111">
        <v>1098</v>
      </c>
      <c r="B1104" s="161" t="s">
        <v>1859</v>
      </c>
      <c r="C1104" s="116" t="s">
        <v>2993</v>
      </c>
      <c r="D1104" s="116">
        <v>9</v>
      </c>
      <c r="E1104" s="151"/>
      <c r="F1104" s="505">
        <v>2008</v>
      </c>
      <c r="G1104" s="503">
        <v>6300000</v>
      </c>
      <c r="H1104" s="504">
        <v>0</v>
      </c>
      <c r="I1104" s="116" t="s">
        <v>3436</v>
      </c>
      <c r="J1104" s="111" t="s">
        <v>3419</v>
      </c>
      <c r="K1104" s="505" t="s">
        <v>4935</v>
      </c>
      <c r="L1104" s="454"/>
    </row>
    <row r="1105" spans="1:12" ht="25.5" hidden="1" x14ac:dyDescent="0.25">
      <c r="A1105" s="111">
        <v>1099</v>
      </c>
      <c r="B1105" s="161" t="s">
        <v>1855</v>
      </c>
      <c r="C1105" s="116" t="s">
        <v>2993</v>
      </c>
      <c r="D1105" s="116">
        <v>4</v>
      </c>
      <c r="E1105" s="151"/>
      <c r="F1105" s="505" t="s">
        <v>3435</v>
      </c>
      <c r="G1105" s="503">
        <v>27000000</v>
      </c>
      <c r="H1105" s="504">
        <v>0</v>
      </c>
      <c r="I1105" s="116" t="s">
        <v>3436</v>
      </c>
      <c r="J1105" s="111" t="s">
        <v>3419</v>
      </c>
      <c r="K1105" s="505" t="s">
        <v>4935</v>
      </c>
      <c r="L1105" s="454"/>
    </row>
    <row r="1106" spans="1:12" hidden="1" x14ac:dyDescent="0.25">
      <c r="A1106" s="111">
        <v>1100</v>
      </c>
      <c r="B1106" s="161" t="s">
        <v>1856</v>
      </c>
      <c r="C1106" s="116" t="s">
        <v>2993</v>
      </c>
      <c r="D1106" s="116">
        <v>1</v>
      </c>
      <c r="E1106" s="151"/>
      <c r="F1106" s="393">
        <v>2008</v>
      </c>
      <c r="G1106" s="503">
        <v>1800000</v>
      </c>
      <c r="H1106" s="504">
        <v>0</v>
      </c>
      <c r="I1106" s="116" t="s">
        <v>1830</v>
      </c>
      <c r="J1106" s="111" t="s">
        <v>3419</v>
      </c>
      <c r="K1106" s="505" t="s">
        <v>4935</v>
      </c>
      <c r="L1106" s="454"/>
    </row>
    <row r="1107" spans="1:12" ht="25.5" hidden="1" x14ac:dyDescent="0.25">
      <c r="A1107" s="111">
        <v>1101</v>
      </c>
      <c r="B1107" s="161" t="s">
        <v>1857</v>
      </c>
      <c r="C1107" s="116" t="s">
        <v>2993</v>
      </c>
      <c r="D1107" s="116">
        <v>40</v>
      </c>
      <c r="E1107" s="151"/>
      <c r="F1107" s="111" t="s">
        <v>3435</v>
      </c>
      <c r="G1107" s="503">
        <v>90800000</v>
      </c>
      <c r="H1107" s="504">
        <v>0</v>
      </c>
      <c r="I1107" s="116" t="s">
        <v>3436</v>
      </c>
      <c r="J1107" s="111" t="s">
        <v>3419</v>
      </c>
      <c r="K1107" s="505" t="s">
        <v>4935</v>
      </c>
      <c r="L1107" s="454"/>
    </row>
    <row r="1108" spans="1:12" ht="25.5" hidden="1" x14ac:dyDescent="0.25">
      <c r="A1108" s="111">
        <v>1102</v>
      </c>
      <c r="B1108" s="161" t="s">
        <v>1860</v>
      </c>
      <c r="C1108" s="116" t="s">
        <v>2993</v>
      </c>
      <c r="D1108" s="116">
        <v>52</v>
      </c>
      <c r="E1108" s="151"/>
      <c r="F1108" s="111">
        <v>2008</v>
      </c>
      <c r="G1108" s="503">
        <v>70200000</v>
      </c>
      <c r="H1108" s="504">
        <v>0</v>
      </c>
      <c r="I1108" s="116" t="s">
        <v>1821</v>
      </c>
      <c r="J1108" s="111" t="s">
        <v>3419</v>
      </c>
      <c r="K1108" s="505" t="s">
        <v>4935</v>
      </c>
      <c r="L1108" s="454"/>
    </row>
    <row r="1109" spans="1:12" ht="25.5" hidden="1" x14ac:dyDescent="0.25">
      <c r="A1109" s="111">
        <v>1103</v>
      </c>
      <c r="B1109" s="161" t="s">
        <v>1861</v>
      </c>
      <c r="C1109" s="116" t="s">
        <v>2993</v>
      </c>
      <c r="D1109" s="116">
        <v>1</v>
      </c>
      <c r="E1109" s="151"/>
      <c r="F1109" s="509">
        <v>2008</v>
      </c>
      <c r="G1109" s="503">
        <v>2170000</v>
      </c>
      <c r="H1109" s="504">
        <v>0</v>
      </c>
      <c r="I1109" s="116" t="s">
        <v>1821</v>
      </c>
      <c r="J1109" s="111" t="s">
        <v>3419</v>
      </c>
      <c r="K1109" s="505" t="s">
        <v>4935</v>
      </c>
      <c r="L1109" s="454"/>
    </row>
    <row r="1110" spans="1:12" ht="25.5" hidden="1" x14ac:dyDescent="0.25">
      <c r="A1110" s="111">
        <v>1104</v>
      </c>
      <c r="B1110" s="161" t="s">
        <v>1858</v>
      </c>
      <c r="C1110" s="116" t="s">
        <v>2993</v>
      </c>
      <c r="D1110" s="116">
        <v>3</v>
      </c>
      <c r="E1110" s="151"/>
      <c r="F1110" s="509">
        <v>2008</v>
      </c>
      <c r="G1110" s="503">
        <v>2340000</v>
      </c>
      <c r="H1110" s="504">
        <v>0</v>
      </c>
      <c r="I1110" s="116" t="s">
        <v>3436</v>
      </c>
      <c r="J1110" s="111" t="s">
        <v>3419</v>
      </c>
      <c r="K1110" s="505" t="s">
        <v>4935</v>
      </c>
      <c r="L1110" s="454"/>
    </row>
    <row r="1111" spans="1:12" ht="25.5" hidden="1" x14ac:dyDescent="0.25">
      <c r="A1111" s="111">
        <v>1105</v>
      </c>
      <c r="B1111" s="161" t="s">
        <v>1862</v>
      </c>
      <c r="C1111" s="116" t="s">
        <v>2993</v>
      </c>
      <c r="D1111" s="116">
        <v>1</v>
      </c>
      <c r="E1111" s="151"/>
      <c r="F1111" s="510">
        <v>2008</v>
      </c>
      <c r="G1111" s="503">
        <v>2170000</v>
      </c>
      <c r="H1111" s="504">
        <v>0</v>
      </c>
      <c r="I1111" s="116" t="s">
        <v>3436</v>
      </c>
      <c r="J1111" s="111" t="s">
        <v>3419</v>
      </c>
      <c r="K1111" s="505" t="s">
        <v>4935</v>
      </c>
      <c r="L1111" s="454"/>
    </row>
    <row r="1112" spans="1:12" hidden="1" x14ac:dyDescent="0.25">
      <c r="A1112" s="111">
        <v>1106</v>
      </c>
      <c r="B1112" s="161" t="s">
        <v>1863</v>
      </c>
      <c r="C1112" s="116" t="s">
        <v>2993</v>
      </c>
      <c r="D1112" s="116">
        <v>1</v>
      </c>
      <c r="E1112" s="151"/>
      <c r="F1112" s="510" t="s">
        <v>1528</v>
      </c>
      <c r="G1112" s="503">
        <v>12810000</v>
      </c>
      <c r="H1112" s="504">
        <v>0</v>
      </c>
      <c r="I1112" s="116" t="s">
        <v>1830</v>
      </c>
      <c r="J1112" s="111" t="s">
        <v>3419</v>
      </c>
      <c r="K1112" s="505" t="s">
        <v>4935</v>
      </c>
      <c r="L1112" s="454"/>
    </row>
    <row r="1113" spans="1:12" ht="25.5" hidden="1" x14ac:dyDescent="0.25">
      <c r="A1113" s="111">
        <v>1107</v>
      </c>
      <c r="B1113" s="161" t="s">
        <v>1864</v>
      </c>
      <c r="C1113" s="116" t="s">
        <v>2993</v>
      </c>
      <c r="D1113" s="116">
        <v>6</v>
      </c>
      <c r="E1113" s="151"/>
      <c r="F1113" s="394">
        <v>2008</v>
      </c>
      <c r="G1113" s="503">
        <v>33360000</v>
      </c>
      <c r="H1113" s="504">
        <v>0</v>
      </c>
      <c r="I1113" s="116" t="s">
        <v>1821</v>
      </c>
      <c r="J1113" s="111" t="s">
        <v>3422</v>
      </c>
      <c r="K1113" s="505" t="s">
        <v>4935</v>
      </c>
      <c r="L1113" s="454"/>
    </row>
    <row r="1114" spans="1:12" ht="25.5" hidden="1" x14ac:dyDescent="0.25">
      <c r="A1114" s="111">
        <v>1108</v>
      </c>
      <c r="B1114" s="161" t="s">
        <v>1865</v>
      </c>
      <c r="C1114" s="116" t="s">
        <v>2993</v>
      </c>
      <c r="D1114" s="116">
        <v>4</v>
      </c>
      <c r="E1114" s="151"/>
      <c r="F1114" s="505">
        <v>2008</v>
      </c>
      <c r="G1114" s="503">
        <v>7400000</v>
      </c>
      <c r="H1114" s="504">
        <v>0</v>
      </c>
      <c r="I1114" s="116" t="s">
        <v>3436</v>
      </c>
      <c r="J1114" s="111" t="s">
        <v>3419</v>
      </c>
      <c r="K1114" s="505" t="s">
        <v>4935</v>
      </c>
      <c r="L1114" s="454"/>
    </row>
    <row r="1115" spans="1:12" hidden="1" x14ac:dyDescent="0.25">
      <c r="A1115" s="111">
        <v>1109</v>
      </c>
      <c r="B1115" s="161" t="s">
        <v>1866</v>
      </c>
      <c r="C1115" s="116" t="s">
        <v>2993</v>
      </c>
      <c r="D1115" s="116">
        <v>1</v>
      </c>
      <c r="E1115" s="151"/>
      <c r="F1115" s="111">
        <v>2008</v>
      </c>
      <c r="G1115" s="503">
        <v>1700000</v>
      </c>
      <c r="H1115" s="504">
        <v>0</v>
      </c>
      <c r="I1115" s="116" t="s">
        <v>1830</v>
      </c>
      <c r="J1115" s="111" t="s">
        <v>3419</v>
      </c>
      <c r="K1115" s="505" t="s">
        <v>4935</v>
      </c>
      <c r="L1115" s="454"/>
    </row>
    <row r="1116" spans="1:12" ht="25.5" hidden="1" x14ac:dyDescent="0.25">
      <c r="A1116" s="111">
        <v>1110</v>
      </c>
      <c r="B1116" s="161" t="s">
        <v>1867</v>
      </c>
      <c r="C1116" s="116" t="s">
        <v>2993</v>
      </c>
      <c r="D1116" s="116">
        <v>1</v>
      </c>
      <c r="E1116" s="151"/>
      <c r="F1116" s="111">
        <v>2008</v>
      </c>
      <c r="G1116" s="503">
        <v>1450000</v>
      </c>
      <c r="H1116" s="504">
        <v>0</v>
      </c>
      <c r="I1116" s="116" t="s">
        <v>1830</v>
      </c>
      <c r="J1116" s="111" t="s">
        <v>3419</v>
      </c>
      <c r="K1116" s="505" t="s">
        <v>4935</v>
      </c>
      <c r="L1116" s="454"/>
    </row>
    <row r="1117" spans="1:12" hidden="1" x14ac:dyDescent="0.25">
      <c r="A1117" s="111">
        <v>1111</v>
      </c>
      <c r="B1117" s="161" t="s">
        <v>1868</v>
      </c>
      <c r="C1117" s="116" t="s">
        <v>3068</v>
      </c>
      <c r="D1117" s="116">
        <v>1</v>
      </c>
      <c r="E1117" s="151"/>
      <c r="F1117" s="505">
        <v>2010</v>
      </c>
      <c r="G1117" s="503">
        <v>3600000</v>
      </c>
      <c r="H1117" s="504">
        <v>0</v>
      </c>
      <c r="I1117" s="116" t="s">
        <v>1830</v>
      </c>
      <c r="J1117" s="111" t="s">
        <v>3419</v>
      </c>
      <c r="K1117" s="505" t="s">
        <v>4935</v>
      </c>
      <c r="L1117" s="454"/>
    </row>
    <row r="1118" spans="1:12" ht="25.5" hidden="1" x14ac:dyDescent="0.25">
      <c r="A1118" s="111">
        <v>1112</v>
      </c>
      <c r="B1118" s="161" t="s">
        <v>1869</v>
      </c>
      <c r="C1118" s="116" t="s">
        <v>2670</v>
      </c>
      <c r="D1118" s="116">
        <v>1</v>
      </c>
      <c r="E1118" s="151"/>
      <c r="F1118" s="505">
        <v>2010</v>
      </c>
      <c r="G1118" s="503">
        <v>7000000</v>
      </c>
      <c r="H1118" s="504">
        <v>0</v>
      </c>
      <c r="I1118" s="116" t="s">
        <v>1821</v>
      </c>
      <c r="J1118" s="111" t="s">
        <v>3419</v>
      </c>
      <c r="K1118" s="505" t="s">
        <v>4935</v>
      </c>
      <c r="L1118" s="454"/>
    </row>
    <row r="1119" spans="1:12" ht="25.5" hidden="1" x14ac:dyDescent="0.25">
      <c r="A1119" s="111">
        <v>1113</v>
      </c>
      <c r="B1119" s="161" t="s">
        <v>1870</v>
      </c>
      <c r="C1119" s="116" t="s">
        <v>2993</v>
      </c>
      <c r="D1119" s="116">
        <v>1</v>
      </c>
      <c r="E1119" s="151"/>
      <c r="F1119" s="505">
        <v>2010</v>
      </c>
      <c r="G1119" s="503">
        <v>21580000</v>
      </c>
      <c r="H1119" s="504">
        <v>0</v>
      </c>
      <c r="I1119" s="116" t="s">
        <v>1821</v>
      </c>
      <c r="J1119" s="111" t="s">
        <v>3419</v>
      </c>
      <c r="K1119" s="505" t="s">
        <v>4935</v>
      </c>
      <c r="L1119" s="454"/>
    </row>
    <row r="1120" spans="1:12" ht="25.5" hidden="1" x14ac:dyDescent="0.25">
      <c r="A1120" s="111">
        <v>1114</v>
      </c>
      <c r="B1120" s="161" t="s">
        <v>1871</v>
      </c>
      <c r="C1120" s="116" t="s">
        <v>2993</v>
      </c>
      <c r="D1120" s="116">
        <v>1</v>
      </c>
      <c r="E1120" s="151"/>
      <c r="F1120" s="505">
        <v>2010</v>
      </c>
      <c r="G1120" s="503">
        <v>7620000</v>
      </c>
      <c r="H1120" s="504">
        <v>0</v>
      </c>
      <c r="I1120" s="116" t="s">
        <v>1821</v>
      </c>
      <c r="J1120" s="111" t="s">
        <v>3419</v>
      </c>
      <c r="K1120" s="505" t="s">
        <v>4935</v>
      </c>
      <c r="L1120" s="454"/>
    </row>
    <row r="1121" spans="1:12" ht="25.5" hidden="1" x14ac:dyDescent="0.25">
      <c r="A1121" s="111">
        <v>1115</v>
      </c>
      <c r="B1121" s="161" t="s">
        <v>1872</v>
      </c>
      <c r="C1121" s="116" t="s">
        <v>62</v>
      </c>
      <c r="D1121" s="116">
        <v>1</v>
      </c>
      <c r="E1121" s="151"/>
      <c r="F1121" s="505">
        <v>2010</v>
      </c>
      <c r="G1121" s="503">
        <v>6850000</v>
      </c>
      <c r="H1121" s="504">
        <v>0</v>
      </c>
      <c r="I1121" s="116" t="s">
        <v>1821</v>
      </c>
      <c r="J1121" s="111" t="s">
        <v>3419</v>
      </c>
      <c r="K1121" s="505" t="s">
        <v>4935</v>
      </c>
      <c r="L1121" s="454"/>
    </row>
    <row r="1122" spans="1:12" ht="25.5" hidden="1" x14ac:dyDescent="0.25">
      <c r="A1122" s="111">
        <v>1116</v>
      </c>
      <c r="B1122" s="161" t="s">
        <v>1873</v>
      </c>
      <c r="C1122" s="116" t="s">
        <v>2993</v>
      </c>
      <c r="D1122" s="116">
        <v>1</v>
      </c>
      <c r="E1122" s="151"/>
      <c r="F1122" s="505">
        <v>2010</v>
      </c>
      <c r="G1122" s="503">
        <v>5980000</v>
      </c>
      <c r="H1122" s="504">
        <v>0</v>
      </c>
      <c r="I1122" s="116" t="s">
        <v>1821</v>
      </c>
      <c r="J1122" s="111" t="s">
        <v>3419</v>
      </c>
      <c r="K1122" s="505" t="s">
        <v>4935</v>
      </c>
      <c r="L1122" s="454"/>
    </row>
    <row r="1123" spans="1:12" hidden="1" x14ac:dyDescent="0.25">
      <c r="A1123" s="111">
        <v>1117</v>
      </c>
      <c r="B1123" s="161" t="s">
        <v>1874</v>
      </c>
      <c r="C1123" s="116" t="s">
        <v>3068</v>
      </c>
      <c r="D1123" s="116">
        <v>1</v>
      </c>
      <c r="E1123" s="151"/>
      <c r="F1123" s="510" t="s">
        <v>128</v>
      </c>
      <c r="G1123" s="503">
        <v>26136364</v>
      </c>
      <c r="H1123" s="504">
        <v>0</v>
      </c>
      <c r="I1123" s="116" t="s">
        <v>1830</v>
      </c>
      <c r="J1123" s="111" t="s">
        <v>3419</v>
      </c>
      <c r="K1123" s="505" t="s">
        <v>4935</v>
      </c>
      <c r="L1123" s="454"/>
    </row>
    <row r="1124" spans="1:12" ht="25.5" hidden="1" x14ac:dyDescent="0.25">
      <c r="A1124" s="111">
        <v>1118</v>
      </c>
      <c r="B1124" s="161" t="s">
        <v>3438</v>
      </c>
      <c r="C1124" s="116" t="s">
        <v>2993</v>
      </c>
      <c r="D1124" s="116">
        <v>3</v>
      </c>
      <c r="E1124" s="151"/>
      <c r="F1124" s="505">
        <v>2010</v>
      </c>
      <c r="G1124" s="503">
        <v>3345000</v>
      </c>
      <c r="H1124" s="504">
        <v>0</v>
      </c>
      <c r="I1124" s="116" t="s">
        <v>3436</v>
      </c>
      <c r="J1124" s="111" t="s">
        <v>3419</v>
      </c>
      <c r="K1124" s="505" t="s">
        <v>4935</v>
      </c>
      <c r="L1124" s="454"/>
    </row>
    <row r="1125" spans="1:12" ht="25.5" hidden="1" x14ac:dyDescent="0.25">
      <c r="A1125" s="111">
        <v>1119</v>
      </c>
      <c r="B1125" s="161" t="s">
        <v>3439</v>
      </c>
      <c r="C1125" s="116" t="s">
        <v>2993</v>
      </c>
      <c r="D1125" s="116">
        <v>1</v>
      </c>
      <c r="E1125" s="151"/>
      <c r="F1125" s="116">
        <v>2013</v>
      </c>
      <c r="G1125" s="503">
        <v>2727272</v>
      </c>
      <c r="H1125" s="504">
        <v>0</v>
      </c>
      <c r="I1125" s="116" t="s">
        <v>1830</v>
      </c>
      <c r="J1125" s="111" t="s">
        <v>3422</v>
      </c>
      <c r="K1125" s="505" t="s">
        <v>4935</v>
      </c>
      <c r="L1125" s="454"/>
    </row>
    <row r="1126" spans="1:12" ht="25.5" hidden="1" x14ac:dyDescent="0.25">
      <c r="A1126" s="111">
        <v>1120</v>
      </c>
      <c r="B1126" s="161" t="s">
        <v>1875</v>
      </c>
      <c r="C1126" s="116" t="s">
        <v>3440</v>
      </c>
      <c r="D1126" s="116">
        <v>1</v>
      </c>
      <c r="E1126" s="151"/>
      <c r="F1126" s="446" t="s">
        <v>3441</v>
      </c>
      <c r="G1126" s="503">
        <v>3772700</v>
      </c>
      <c r="H1126" s="504">
        <v>0</v>
      </c>
      <c r="I1126" s="116" t="s">
        <v>1830</v>
      </c>
      <c r="J1126" s="111" t="s">
        <v>3419</v>
      </c>
      <c r="K1126" s="505" t="s">
        <v>4935</v>
      </c>
      <c r="L1126" s="454"/>
    </row>
    <row r="1127" spans="1:12" hidden="1" x14ac:dyDescent="0.25">
      <c r="A1127" s="111">
        <v>1121</v>
      </c>
      <c r="B1127" s="161" t="s">
        <v>1876</v>
      </c>
      <c r="C1127" s="116" t="s">
        <v>3068</v>
      </c>
      <c r="D1127" s="116">
        <v>8</v>
      </c>
      <c r="E1127" s="151"/>
      <c r="F1127" s="446" t="s">
        <v>3441</v>
      </c>
      <c r="G1127" s="503">
        <v>1818400</v>
      </c>
      <c r="H1127" s="504">
        <v>0</v>
      </c>
      <c r="I1127" s="116" t="s">
        <v>1830</v>
      </c>
      <c r="J1127" s="111" t="s">
        <v>3419</v>
      </c>
      <c r="K1127" s="505" t="s">
        <v>4935</v>
      </c>
      <c r="L1127" s="454"/>
    </row>
    <row r="1128" spans="1:12" ht="25.5" hidden="1" x14ac:dyDescent="0.25">
      <c r="A1128" s="111">
        <v>1122</v>
      </c>
      <c r="B1128" s="161" t="s">
        <v>1877</v>
      </c>
      <c r="C1128" s="116" t="s">
        <v>3068</v>
      </c>
      <c r="D1128" s="116">
        <v>5</v>
      </c>
      <c r="E1128" s="151"/>
      <c r="F1128" s="504" t="s">
        <v>3442</v>
      </c>
      <c r="G1128" s="503">
        <v>14772725</v>
      </c>
      <c r="H1128" s="504">
        <v>0</v>
      </c>
      <c r="I1128" s="116" t="s">
        <v>1830</v>
      </c>
      <c r="J1128" s="111" t="s">
        <v>3419</v>
      </c>
      <c r="K1128" s="505" t="s">
        <v>4935</v>
      </c>
      <c r="L1128" s="454"/>
    </row>
    <row r="1129" spans="1:12" hidden="1" x14ac:dyDescent="0.25">
      <c r="A1129" s="111">
        <v>1123</v>
      </c>
      <c r="B1129" s="161" t="s">
        <v>1878</v>
      </c>
      <c r="C1129" s="116" t="s">
        <v>2993</v>
      </c>
      <c r="D1129" s="116">
        <v>1</v>
      </c>
      <c r="E1129" s="151"/>
      <c r="F1129" s="510" t="s">
        <v>3443</v>
      </c>
      <c r="G1129" s="503">
        <v>4500000</v>
      </c>
      <c r="H1129" s="504">
        <v>0</v>
      </c>
      <c r="I1129" s="116" t="s">
        <v>1830</v>
      </c>
      <c r="J1129" s="111" t="s">
        <v>3419</v>
      </c>
      <c r="K1129" s="505" t="s">
        <v>4935</v>
      </c>
      <c r="L1129" s="454"/>
    </row>
    <row r="1130" spans="1:12" hidden="1" x14ac:dyDescent="0.25">
      <c r="A1130" s="111">
        <v>1124</v>
      </c>
      <c r="B1130" s="161" t="s">
        <v>3444</v>
      </c>
      <c r="C1130" s="116" t="s">
        <v>2993</v>
      </c>
      <c r="D1130" s="116">
        <v>1</v>
      </c>
      <c r="E1130" s="151"/>
      <c r="F1130" s="116">
        <v>2014</v>
      </c>
      <c r="G1130" s="503"/>
      <c r="H1130" s="504">
        <v>0</v>
      </c>
      <c r="I1130" s="116" t="s">
        <v>1830</v>
      </c>
      <c r="J1130" s="111" t="s">
        <v>3419</v>
      </c>
      <c r="K1130" s="505" t="s">
        <v>4935</v>
      </c>
      <c r="L1130" s="454"/>
    </row>
    <row r="1131" spans="1:12" ht="25.5" hidden="1" x14ac:dyDescent="0.25">
      <c r="A1131" s="111">
        <v>1125</v>
      </c>
      <c r="B1131" s="161" t="s">
        <v>3445</v>
      </c>
      <c r="C1131" s="116" t="s">
        <v>2993</v>
      </c>
      <c r="D1131" s="116">
        <v>1</v>
      </c>
      <c r="E1131" s="151"/>
      <c r="F1131" s="116">
        <v>2014</v>
      </c>
      <c r="G1131" s="503">
        <v>1716000</v>
      </c>
      <c r="H1131" s="504">
        <v>0</v>
      </c>
      <c r="I1131" s="116" t="s">
        <v>1830</v>
      </c>
      <c r="J1131" s="111" t="s">
        <v>3419</v>
      </c>
      <c r="K1131" s="505" t="s">
        <v>4935</v>
      </c>
      <c r="L1131" s="454"/>
    </row>
    <row r="1132" spans="1:12" hidden="1" x14ac:dyDescent="0.25">
      <c r="A1132" s="111">
        <v>1126</v>
      </c>
      <c r="B1132" s="161" t="s">
        <v>1879</v>
      </c>
      <c r="C1132" s="116" t="s">
        <v>2993</v>
      </c>
      <c r="D1132" s="116">
        <v>1</v>
      </c>
      <c r="E1132" s="151" t="s">
        <v>1880</v>
      </c>
      <c r="F1132" s="210">
        <v>41848</v>
      </c>
      <c r="G1132" s="503">
        <v>2585000</v>
      </c>
      <c r="H1132" s="504">
        <v>0</v>
      </c>
      <c r="I1132" s="116" t="s">
        <v>1830</v>
      </c>
      <c r="J1132" s="111" t="s">
        <v>3422</v>
      </c>
      <c r="K1132" s="505" t="s">
        <v>4935</v>
      </c>
      <c r="L1132" s="454"/>
    </row>
    <row r="1133" spans="1:12" hidden="1" x14ac:dyDescent="0.25">
      <c r="A1133" s="111">
        <v>1127</v>
      </c>
      <c r="B1133" s="161" t="s">
        <v>1881</v>
      </c>
      <c r="C1133" s="116" t="s">
        <v>2993</v>
      </c>
      <c r="D1133" s="116">
        <v>1</v>
      </c>
      <c r="E1133" s="151"/>
      <c r="F1133" s="111">
        <v>2014</v>
      </c>
      <c r="G1133" s="503">
        <v>3600000</v>
      </c>
      <c r="H1133" s="504">
        <v>0</v>
      </c>
      <c r="I1133" s="116" t="s">
        <v>1830</v>
      </c>
      <c r="J1133" s="111" t="s">
        <v>3419</v>
      </c>
      <c r="K1133" s="505" t="s">
        <v>4935</v>
      </c>
      <c r="L1133" s="454"/>
    </row>
    <row r="1134" spans="1:12" ht="25.5" hidden="1" x14ac:dyDescent="0.25">
      <c r="A1134" s="111">
        <v>1128</v>
      </c>
      <c r="B1134" s="161" t="s">
        <v>3446</v>
      </c>
      <c r="C1134" s="116" t="s">
        <v>15</v>
      </c>
      <c r="D1134" s="116">
        <v>4</v>
      </c>
      <c r="E1134" s="151"/>
      <c r="F1134" s="111">
        <v>2014</v>
      </c>
      <c r="G1134" s="503">
        <v>1054400</v>
      </c>
      <c r="H1134" s="504">
        <v>0</v>
      </c>
      <c r="I1134" s="116" t="s">
        <v>1830</v>
      </c>
      <c r="J1134" s="111" t="s">
        <v>3419</v>
      </c>
      <c r="K1134" s="505" t="s">
        <v>4935</v>
      </c>
      <c r="L1134" s="454"/>
    </row>
    <row r="1135" spans="1:12" hidden="1" x14ac:dyDescent="0.25">
      <c r="A1135" s="111">
        <v>1129</v>
      </c>
      <c r="B1135" s="161" t="s">
        <v>3447</v>
      </c>
      <c r="C1135" s="116" t="s">
        <v>2993</v>
      </c>
      <c r="D1135" s="116">
        <v>1</v>
      </c>
      <c r="E1135" s="151"/>
      <c r="F1135" s="443">
        <v>42139</v>
      </c>
      <c r="G1135" s="503">
        <v>3909091</v>
      </c>
      <c r="H1135" s="504">
        <v>0</v>
      </c>
      <c r="I1135" s="116" t="s">
        <v>1830</v>
      </c>
      <c r="J1135" s="111" t="s">
        <v>3422</v>
      </c>
      <c r="K1135" s="505" t="s">
        <v>4935</v>
      </c>
      <c r="L1135" s="454"/>
    </row>
    <row r="1136" spans="1:12" hidden="1" x14ac:dyDescent="0.25">
      <c r="A1136" s="111">
        <v>1130</v>
      </c>
      <c r="B1136" s="161" t="s">
        <v>1882</v>
      </c>
      <c r="C1136" s="116" t="s">
        <v>2993</v>
      </c>
      <c r="D1136" s="116">
        <v>1</v>
      </c>
      <c r="E1136" s="151"/>
      <c r="F1136" s="111">
        <v>2015</v>
      </c>
      <c r="G1136" s="503">
        <v>950000</v>
      </c>
      <c r="H1136" s="504">
        <v>0</v>
      </c>
      <c r="I1136" s="116" t="s">
        <v>1830</v>
      </c>
      <c r="J1136" s="111" t="s">
        <v>3419</v>
      </c>
      <c r="K1136" s="505" t="s">
        <v>4935</v>
      </c>
      <c r="L1136" s="454"/>
    </row>
    <row r="1137" spans="1:12" hidden="1" x14ac:dyDescent="0.25">
      <c r="A1137" s="111">
        <v>1131</v>
      </c>
      <c r="B1137" s="161" t="s">
        <v>1883</v>
      </c>
      <c r="C1137" s="116" t="s">
        <v>2993</v>
      </c>
      <c r="D1137" s="116">
        <v>1</v>
      </c>
      <c r="E1137" s="151"/>
      <c r="F1137" s="511" t="s">
        <v>3448</v>
      </c>
      <c r="G1137" s="503">
        <v>2850000</v>
      </c>
      <c r="H1137" s="504">
        <v>0</v>
      </c>
      <c r="I1137" s="116" t="s">
        <v>1830</v>
      </c>
      <c r="J1137" s="111" t="s">
        <v>3419</v>
      </c>
      <c r="K1137" s="505" t="s">
        <v>4935</v>
      </c>
      <c r="L1137" s="454"/>
    </row>
    <row r="1138" spans="1:12" hidden="1" x14ac:dyDescent="0.25">
      <c r="A1138" s="111">
        <v>1132</v>
      </c>
      <c r="B1138" s="161" t="s">
        <v>1884</v>
      </c>
      <c r="C1138" s="116" t="s">
        <v>2993</v>
      </c>
      <c r="D1138" s="116">
        <v>1</v>
      </c>
      <c r="E1138" s="151"/>
      <c r="F1138" s="210">
        <v>42142</v>
      </c>
      <c r="G1138" s="503">
        <v>2445455</v>
      </c>
      <c r="H1138" s="504">
        <v>0</v>
      </c>
      <c r="I1138" s="116" t="s">
        <v>1830</v>
      </c>
      <c r="J1138" s="111" t="s">
        <v>3419</v>
      </c>
      <c r="K1138" s="505" t="s">
        <v>4935</v>
      </c>
      <c r="L1138" s="454"/>
    </row>
    <row r="1139" spans="1:12" hidden="1" x14ac:dyDescent="0.25">
      <c r="A1139" s="111">
        <v>1133</v>
      </c>
      <c r="B1139" s="161" t="s">
        <v>1885</v>
      </c>
      <c r="C1139" s="116" t="s">
        <v>2993</v>
      </c>
      <c r="D1139" s="116">
        <v>1</v>
      </c>
      <c r="E1139" s="151"/>
      <c r="F1139" s="504" t="s">
        <v>3195</v>
      </c>
      <c r="G1139" s="503">
        <v>2230000</v>
      </c>
      <c r="H1139" s="504">
        <v>0</v>
      </c>
      <c r="I1139" s="116" t="s">
        <v>1830</v>
      </c>
      <c r="J1139" s="111" t="s">
        <v>3419</v>
      </c>
      <c r="K1139" s="505" t="s">
        <v>4935</v>
      </c>
      <c r="L1139" s="454"/>
    </row>
    <row r="1140" spans="1:12" hidden="1" x14ac:dyDescent="0.25">
      <c r="A1140" s="111">
        <v>1134</v>
      </c>
      <c r="B1140" s="161" t="s">
        <v>1886</v>
      </c>
      <c r="C1140" s="116" t="s">
        <v>2993</v>
      </c>
      <c r="D1140" s="116">
        <v>1</v>
      </c>
      <c r="E1140" s="151"/>
      <c r="F1140" s="512" t="s">
        <v>3449</v>
      </c>
      <c r="G1140" s="503">
        <v>3154545.4545454541</v>
      </c>
      <c r="H1140" s="504">
        <v>0</v>
      </c>
      <c r="I1140" s="116" t="s">
        <v>1830</v>
      </c>
      <c r="J1140" s="111" t="s">
        <v>3422</v>
      </c>
      <c r="K1140" s="505" t="s">
        <v>4935</v>
      </c>
      <c r="L1140" s="454"/>
    </row>
    <row r="1141" spans="1:12" ht="25.5" hidden="1" x14ac:dyDescent="0.25">
      <c r="A1141" s="111">
        <v>1135</v>
      </c>
      <c r="B1141" s="161" t="s">
        <v>3539</v>
      </c>
      <c r="C1141" s="116" t="s">
        <v>15</v>
      </c>
      <c r="D1141" s="116">
        <v>1</v>
      </c>
      <c r="E1141" s="151" t="s">
        <v>3540</v>
      </c>
      <c r="F1141" s="217">
        <v>41871</v>
      </c>
      <c r="G1141" s="503">
        <f>VLOOKUP(E1141,'[2]Sheet 0'!$A$20202:$I$20542,9,0)</f>
        <v>16941100</v>
      </c>
      <c r="H1141" s="504">
        <f>VLOOKUP(E1141,'[2]Sheet 0'!$A$20202:$N$20542,14,0)</f>
        <v>0</v>
      </c>
      <c r="I1141" s="116" t="s">
        <v>1830</v>
      </c>
      <c r="J1141" s="111" t="s">
        <v>52</v>
      </c>
      <c r="K1141" s="505" t="s">
        <v>5367</v>
      </c>
      <c r="L1141" s="454"/>
    </row>
    <row r="1142" spans="1:12" hidden="1" x14ac:dyDescent="0.25">
      <c r="A1142" s="111">
        <v>1136</v>
      </c>
      <c r="B1142" s="161" t="s">
        <v>3541</v>
      </c>
      <c r="C1142" s="116" t="s">
        <v>15</v>
      </c>
      <c r="D1142" s="116">
        <v>1</v>
      </c>
      <c r="E1142" s="151" t="s">
        <v>3542</v>
      </c>
      <c r="F1142" s="217">
        <v>41871</v>
      </c>
      <c r="G1142" s="503">
        <f>VLOOKUP(E1142,'[2]Sheet 0'!$A$20202:$I$20542,9,0)</f>
        <v>9864800</v>
      </c>
      <c r="H1142" s="504">
        <f>VLOOKUP(E1142,'[2]Sheet 0'!$A$20202:$N$20542,14,0)</f>
        <v>0</v>
      </c>
      <c r="I1142" s="116" t="s">
        <v>1830</v>
      </c>
      <c r="J1142" s="111" t="s">
        <v>52</v>
      </c>
      <c r="K1142" s="505" t="s">
        <v>5367</v>
      </c>
      <c r="L1142" s="454"/>
    </row>
    <row r="1143" spans="1:12" ht="25.5" hidden="1" x14ac:dyDescent="0.25">
      <c r="A1143" s="111">
        <v>1137</v>
      </c>
      <c r="B1143" s="161" t="s">
        <v>3543</v>
      </c>
      <c r="C1143" s="116" t="s">
        <v>15</v>
      </c>
      <c r="D1143" s="116">
        <v>1</v>
      </c>
      <c r="E1143" s="151" t="s">
        <v>3544</v>
      </c>
      <c r="F1143" s="217">
        <v>41865</v>
      </c>
      <c r="G1143" s="503">
        <f>VLOOKUP(E1143,'[2]Sheet 0'!$A$20202:$I$20542,9,0)</f>
        <v>3300000</v>
      </c>
      <c r="H1143" s="504">
        <f>VLOOKUP(E1143,'[2]Sheet 0'!$A$20202:$N$20542,14,0)</f>
        <v>0</v>
      </c>
      <c r="I1143" s="116" t="s">
        <v>1830</v>
      </c>
      <c r="J1143" s="111" t="s">
        <v>52</v>
      </c>
      <c r="K1143" s="505" t="s">
        <v>5367</v>
      </c>
      <c r="L1143" s="454"/>
    </row>
    <row r="1144" spans="1:12" hidden="1" x14ac:dyDescent="0.25">
      <c r="A1144" s="111">
        <v>1138</v>
      </c>
      <c r="B1144" s="161" t="s">
        <v>3545</v>
      </c>
      <c r="C1144" s="116" t="s">
        <v>15</v>
      </c>
      <c r="D1144" s="116">
        <v>1</v>
      </c>
      <c r="E1144" s="151" t="s">
        <v>3546</v>
      </c>
      <c r="F1144" s="217">
        <v>41605</v>
      </c>
      <c r="G1144" s="503">
        <f>VLOOKUP(E1144,'[2]Sheet 0'!$A$20202:$I$20542,9,0)</f>
        <v>6970000</v>
      </c>
      <c r="H1144" s="504">
        <f>VLOOKUP(E1144,'[2]Sheet 0'!$A$20202:$N$20542,14,0)</f>
        <v>0</v>
      </c>
      <c r="I1144" s="116" t="s">
        <v>1830</v>
      </c>
      <c r="J1144" s="111" t="s">
        <v>52</v>
      </c>
      <c r="K1144" s="505" t="s">
        <v>5367</v>
      </c>
      <c r="L1144" s="454"/>
    </row>
    <row r="1145" spans="1:12" hidden="1" x14ac:dyDescent="0.25">
      <c r="A1145" s="111">
        <v>1139</v>
      </c>
      <c r="B1145" s="161" t="s">
        <v>3545</v>
      </c>
      <c r="C1145" s="116" t="s">
        <v>15</v>
      </c>
      <c r="D1145" s="116">
        <v>1</v>
      </c>
      <c r="E1145" s="151" t="s">
        <v>3547</v>
      </c>
      <c r="F1145" s="217">
        <v>41605</v>
      </c>
      <c r="G1145" s="503">
        <f>VLOOKUP(E1145,'[2]Sheet 0'!$A$20202:$I$20542,9,0)</f>
        <v>6970000</v>
      </c>
      <c r="H1145" s="504">
        <f>VLOOKUP(E1145,'[2]Sheet 0'!$A$20202:$N$20542,14,0)</f>
        <v>0</v>
      </c>
      <c r="I1145" s="116" t="s">
        <v>1830</v>
      </c>
      <c r="J1145" s="111" t="s">
        <v>52</v>
      </c>
      <c r="K1145" s="505" t="s">
        <v>5367</v>
      </c>
      <c r="L1145" s="454"/>
    </row>
    <row r="1146" spans="1:12" hidden="1" x14ac:dyDescent="0.25">
      <c r="A1146" s="111">
        <v>1140</v>
      </c>
      <c r="B1146" s="161" t="s">
        <v>3548</v>
      </c>
      <c r="C1146" s="116" t="s">
        <v>15</v>
      </c>
      <c r="D1146" s="116">
        <v>1</v>
      </c>
      <c r="E1146" s="151" t="s">
        <v>3549</v>
      </c>
      <c r="F1146" s="217">
        <v>41688</v>
      </c>
      <c r="G1146" s="503">
        <f>VLOOKUP(E1146,'[2]Sheet 0'!$A$20202:$I$20542,9,0)</f>
        <v>600000</v>
      </c>
      <c r="H1146" s="504">
        <f>VLOOKUP(E1146,'[2]Sheet 0'!$A$20202:$N$20542,14,0)</f>
        <v>0</v>
      </c>
      <c r="I1146" s="116" t="s">
        <v>1830</v>
      </c>
      <c r="J1146" s="111" t="s">
        <v>18</v>
      </c>
      <c r="K1146" s="505" t="s">
        <v>5367</v>
      </c>
      <c r="L1146" s="454"/>
    </row>
    <row r="1147" spans="1:12" hidden="1" x14ac:dyDescent="0.25">
      <c r="A1147" s="111">
        <v>1141</v>
      </c>
      <c r="B1147" s="161" t="s">
        <v>3548</v>
      </c>
      <c r="C1147" s="116" t="s">
        <v>15</v>
      </c>
      <c r="D1147" s="116">
        <v>1</v>
      </c>
      <c r="E1147" s="151" t="s">
        <v>3550</v>
      </c>
      <c r="F1147" s="217">
        <v>41688</v>
      </c>
      <c r="G1147" s="503">
        <f>VLOOKUP(E1147,'[2]Sheet 0'!$A$20202:$I$20542,9,0)</f>
        <v>600000</v>
      </c>
      <c r="H1147" s="504">
        <f>VLOOKUP(E1147,'[2]Sheet 0'!$A$20202:$N$20542,14,0)</f>
        <v>0</v>
      </c>
      <c r="I1147" s="116" t="s">
        <v>1830</v>
      </c>
      <c r="J1147" s="111" t="s">
        <v>18</v>
      </c>
      <c r="K1147" s="505" t="s">
        <v>5367</v>
      </c>
      <c r="L1147" s="454"/>
    </row>
    <row r="1148" spans="1:12" hidden="1" x14ac:dyDescent="0.25">
      <c r="A1148" s="111">
        <v>1142</v>
      </c>
      <c r="B1148" s="161" t="s">
        <v>3548</v>
      </c>
      <c r="C1148" s="116" t="s">
        <v>15</v>
      </c>
      <c r="D1148" s="116">
        <v>1</v>
      </c>
      <c r="E1148" s="151" t="s">
        <v>3551</v>
      </c>
      <c r="F1148" s="217">
        <v>41688</v>
      </c>
      <c r="G1148" s="503">
        <f>VLOOKUP(E1148,'[2]Sheet 0'!$A$20202:$I$20542,9,0)</f>
        <v>600000</v>
      </c>
      <c r="H1148" s="504">
        <f>VLOOKUP(E1148,'[2]Sheet 0'!$A$20202:$N$20542,14,0)</f>
        <v>0</v>
      </c>
      <c r="I1148" s="116" t="s">
        <v>1830</v>
      </c>
      <c r="J1148" s="111" t="s">
        <v>18</v>
      </c>
      <c r="K1148" s="505" t="s">
        <v>5367</v>
      </c>
      <c r="L1148" s="454"/>
    </row>
    <row r="1149" spans="1:12" hidden="1" x14ac:dyDescent="0.25">
      <c r="A1149" s="111">
        <v>1143</v>
      </c>
      <c r="B1149" s="161" t="s">
        <v>3552</v>
      </c>
      <c r="C1149" s="116" t="s">
        <v>15</v>
      </c>
      <c r="D1149" s="116">
        <v>1</v>
      </c>
      <c r="E1149" s="151" t="s">
        <v>3553</v>
      </c>
      <c r="F1149" s="217">
        <v>41605</v>
      </c>
      <c r="G1149" s="503">
        <f>VLOOKUP(E1149,'[2]Sheet 0'!$A$20202:$I$20542,9,0)</f>
        <v>1980000</v>
      </c>
      <c r="H1149" s="504">
        <f>VLOOKUP(E1149,'[2]Sheet 0'!$A$20202:$N$20542,14,0)</f>
        <v>0</v>
      </c>
      <c r="I1149" s="116" t="s">
        <v>1830</v>
      </c>
      <c r="J1149" s="111" t="s">
        <v>52</v>
      </c>
      <c r="K1149" s="505" t="s">
        <v>5367</v>
      </c>
      <c r="L1149" s="454"/>
    </row>
    <row r="1150" spans="1:12" hidden="1" x14ac:dyDescent="0.25">
      <c r="A1150" s="111">
        <v>1144</v>
      </c>
      <c r="B1150" s="161" t="s">
        <v>3554</v>
      </c>
      <c r="C1150" s="116" t="s">
        <v>15</v>
      </c>
      <c r="D1150" s="116">
        <v>1</v>
      </c>
      <c r="E1150" s="151" t="s">
        <v>3555</v>
      </c>
      <c r="F1150" s="217">
        <v>41605</v>
      </c>
      <c r="G1150" s="503">
        <f>VLOOKUP(E1150,'[2]Sheet 0'!$A$20202:$I$20542,9,0)</f>
        <v>2870000</v>
      </c>
      <c r="H1150" s="504">
        <f>VLOOKUP(E1150,'[2]Sheet 0'!$A$20202:$N$20542,14,0)</f>
        <v>0</v>
      </c>
      <c r="I1150" s="116" t="s">
        <v>1830</v>
      </c>
      <c r="J1150" s="111" t="s">
        <v>52</v>
      </c>
      <c r="K1150" s="505" t="s">
        <v>5367</v>
      </c>
      <c r="L1150" s="454"/>
    </row>
    <row r="1151" spans="1:12" hidden="1" x14ac:dyDescent="0.25">
      <c r="A1151" s="111">
        <v>1145</v>
      </c>
      <c r="B1151" s="161" t="s">
        <v>3556</v>
      </c>
      <c r="C1151" s="116" t="s">
        <v>15</v>
      </c>
      <c r="D1151" s="116">
        <v>1</v>
      </c>
      <c r="E1151" s="151" t="s">
        <v>3557</v>
      </c>
      <c r="F1151" s="217">
        <v>41790</v>
      </c>
      <c r="G1151" s="503">
        <f>VLOOKUP(E1151,'[2]Sheet 0'!$A$20202:$I$20542,9,0)</f>
        <v>1500000</v>
      </c>
      <c r="H1151" s="504">
        <f>VLOOKUP(E1151,'[2]Sheet 0'!$A$20202:$N$20542,14,0)</f>
        <v>0</v>
      </c>
      <c r="I1151" s="116" t="s">
        <v>1830</v>
      </c>
      <c r="J1151" s="111" t="s">
        <v>18</v>
      </c>
      <c r="K1151" s="505" t="s">
        <v>5367</v>
      </c>
      <c r="L1151" s="454"/>
    </row>
    <row r="1152" spans="1:12" hidden="1" x14ac:dyDescent="0.25">
      <c r="A1152" s="111">
        <v>1146</v>
      </c>
      <c r="B1152" s="161" t="s">
        <v>286</v>
      </c>
      <c r="C1152" s="116" t="s">
        <v>15</v>
      </c>
      <c r="D1152" s="116">
        <v>1</v>
      </c>
      <c r="E1152" s="151" t="s">
        <v>3558</v>
      </c>
      <c r="F1152" s="217">
        <v>42268</v>
      </c>
      <c r="G1152" s="503">
        <f>VLOOKUP(E1152,'[2]Sheet 0'!$A$20202:$I$20542,9,0)</f>
        <v>7980000</v>
      </c>
      <c r="H1152" s="504">
        <f>VLOOKUP(E1152,'[2]Sheet 0'!$A$20202:$N$20542,14,0)</f>
        <v>0</v>
      </c>
      <c r="I1152" s="116" t="s">
        <v>1830</v>
      </c>
      <c r="J1152" s="111" t="s">
        <v>52</v>
      </c>
      <c r="K1152" s="505" t="s">
        <v>5367</v>
      </c>
      <c r="L1152" s="454"/>
    </row>
    <row r="1153" spans="1:12" hidden="1" x14ac:dyDescent="0.25">
      <c r="A1153" s="111">
        <v>1147</v>
      </c>
      <c r="B1153" s="161" t="s">
        <v>670</v>
      </c>
      <c r="C1153" s="116" t="s">
        <v>15</v>
      </c>
      <c r="D1153" s="116">
        <v>1</v>
      </c>
      <c r="E1153" s="151" t="s">
        <v>3559</v>
      </c>
      <c r="F1153" s="217">
        <v>42269</v>
      </c>
      <c r="G1153" s="503">
        <f>VLOOKUP(E1153,'[2]Sheet 0'!$A$20202:$I$20542,9,0)</f>
        <v>2848264</v>
      </c>
      <c r="H1153" s="504">
        <f>VLOOKUP(E1153,'[2]Sheet 0'!$A$20202:$N$20542,14,0)</f>
        <v>0</v>
      </c>
      <c r="I1153" s="116" t="s">
        <v>1830</v>
      </c>
      <c r="J1153" s="111" t="s">
        <v>18</v>
      </c>
      <c r="K1153" s="505" t="s">
        <v>5367</v>
      </c>
      <c r="L1153" s="454"/>
    </row>
    <row r="1154" spans="1:12" hidden="1" x14ac:dyDescent="0.25">
      <c r="A1154" s="111">
        <v>1148</v>
      </c>
      <c r="B1154" s="161" t="s">
        <v>1160</v>
      </c>
      <c r="C1154" s="116" t="s">
        <v>15</v>
      </c>
      <c r="D1154" s="116">
        <v>1</v>
      </c>
      <c r="E1154" s="151" t="s">
        <v>3560</v>
      </c>
      <c r="F1154" s="217">
        <v>42269</v>
      </c>
      <c r="G1154" s="503">
        <f>VLOOKUP(E1154,'[2]Sheet 0'!$A$20202:$I$20542,9,0)</f>
        <v>6083893</v>
      </c>
      <c r="H1154" s="504">
        <f>VLOOKUP(E1154,'[2]Sheet 0'!$A$20202:$N$20542,14,0)</f>
        <v>0</v>
      </c>
      <c r="I1154" s="116" t="s">
        <v>1830</v>
      </c>
      <c r="J1154" s="111" t="s">
        <v>18</v>
      </c>
      <c r="K1154" s="505" t="s">
        <v>5367</v>
      </c>
      <c r="L1154" s="454"/>
    </row>
    <row r="1155" spans="1:12" hidden="1" x14ac:dyDescent="0.25">
      <c r="A1155" s="111">
        <v>1149</v>
      </c>
      <c r="B1155" s="161" t="s">
        <v>2954</v>
      </c>
      <c r="C1155" s="116" t="s">
        <v>15</v>
      </c>
      <c r="D1155" s="116">
        <v>1</v>
      </c>
      <c r="E1155" s="151" t="s">
        <v>3561</v>
      </c>
      <c r="F1155" s="217">
        <v>42269</v>
      </c>
      <c r="G1155" s="503">
        <f>VLOOKUP(E1155,'[2]Sheet 0'!$A$20202:$I$20542,9,0)</f>
        <v>7103571</v>
      </c>
      <c r="H1155" s="504">
        <f>VLOOKUP(E1155,'[2]Sheet 0'!$A$20202:$N$20542,14,0)</f>
        <v>0</v>
      </c>
      <c r="I1155" s="116" t="s">
        <v>1830</v>
      </c>
      <c r="J1155" s="111" t="s">
        <v>18</v>
      </c>
      <c r="K1155" s="505" t="s">
        <v>5367</v>
      </c>
      <c r="L1155" s="454"/>
    </row>
    <row r="1156" spans="1:12" hidden="1" x14ac:dyDescent="0.25">
      <c r="A1156" s="111">
        <v>1150</v>
      </c>
      <c r="B1156" s="161" t="s">
        <v>3562</v>
      </c>
      <c r="C1156" s="116" t="s">
        <v>15</v>
      </c>
      <c r="D1156" s="116">
        <v>1</v>
      </c>
      <c r="E1156" s="151" t="s">
        <v>3563</v>
      </c>
      <c r="F1156" s="217">
        <v>42590</v>
      </c>
      <c r="G1156" s="503">
        <f>VLOOKUP(E1156,'[2]Sheet 0'!$A$20202:$I$20542,9,0)</f>
        <v>14619000</v>
      </c>
      <c r="H1156" s="504">
        <f>VLOOKUP(E1156,'[2]Sheet 0'!$A$20202:$N$20542,14,0)</f>
        <v>0</v>
      </c>
      <c r="I1156" s="116" t="s">
        <v>1830</v>
      </c>
      <c r="J1156" s="111" t="s">
        <v>52</v>
      </c>
      <c r="K1156" s="505" t="s">
        <v>5367</v>
      </c>
      <c r="L1156" s="454"/>
    </row>
    <row r="1157" spans="1:12" hidden="1" x14ac:dyDescent="0.25">
      <c r="A1157" s="111">
        <v>1151</v>
      </c>
      <c r="B1157" s="161" t="s">
        <v>1247</v>
      </c>
      <c r="C1157" s="116" t="s">
        <v>15</v>
      </c>
      <c r="D1157" s="116">
        <v>1</v>
      </c>
      <c r="E1157" s="151" t="s">
        <v>3564</v>
      </c>
      <c r="F1157" s="217">
        <v>43572</v>
      </c>
      <c r="G1157" s="503">
        <f>VLOOKUP(E1157,'[2]Sheet 0'!$A$20202:$I$20542,9,0)</f>
        <v>2567524</v>
      </c>
      <c r="H1157" s="504">
        <f>VLOOKUP(E1157,'[2]Sheet 0'!$A$20202:$N$20542,14,0)</f>
        <v>0</v>
      </c>
      <c r="I1157" s="116" t="s">
        <v>1830</v>
      </c>
      <c r="J1157" s="111" t="s">
        <v>18</v>
      </c>
      <c r="K1157" s="505" t="s">
        <v>5367</v>
      </c>
      <c r="L1157" s="454"/>
    </row>
    <row r="1158" spans="1:12" hidden="1" x14ac:dyDescent="0.25">
      <c r="A1158" s="111">
        <v>1152</v>
      </c>
      <c r="B1158" s="161" t="s">
        <v>3552</v>
      </c>
      <c r="C1158" s="116" t="s">
        <v>15</v>
      </c>
      <c r="D1158" s="116">
        <v>1</v>
      </c>
      <c r="E1158" s="151" t="s">
        <v>3565</v>
      </c>
      <c r="F1158" s="217">
        <v>41605</v>
      </c>
      <c r="G1158" s="503">
        <f>VLOOKUP(E1158,'[2]Sheet 0'!$A$20202:$I$20542,9,0)</f>
        <v>1980000</v>
      </c>
      <c r="H1158" s="504">
        <f>VLOOKUP(E1158,'[2]Sheet 0'!$A$20202:$N$20542,14,0)</f>
        <v>0</v>
      </c>
      <c r="I1158" s="116" t="s">
        <v>1830</v>
      </c>
      <c r="J1158" s="111" t="s">
        <v>52</v>
      </c>
      <c r="K1158" s="505" t="s">
        <v>5367</v>
      </c>
      <c r="L1158" s="454"/>
    </row>
    <row r="1159" spans="1:12" ht="25.5" hidden="1" x14ac:dyDescent="0.25">
      <c r="A1159" s="111">
        <v>1153</v>
      </c>
      <c r="B1159" s="161" t="s">
        <v>3539</v>
      </c>
      <c r="C1159" s="116" t="s">
        <v>15</v>
      </c>
      <c r="D1159" s="116">
        <v>1</v>
      </c>
      <c r="E1159" s="151" t="s">
        <v>3566</v>
      </c>
      <c r="F1159" s="217">
        <v>41871</v>
      </c>
      <c r="G1159" s="503">
        <f>VLOOKUP(E1159,'[2]Sheet 0'!$A$20202:$I$20542,9,0)</f>
        <v>16941100</v>
      </c>
      <c r="H1159" s="504">
        <f>VLOOKUP(E1159,'[2]Sheet 0'!$A$20202:$N$20542,14,0)</f>
        <v>0</v>
      </c>
      <c r="I1159" s="116" t="s">
        <v>1830</v>
      </c>
      <c r="J1159" s="111" t="s">
        <v>52</v>
      </c>
      <c r="K1159" s="505" t="s">
        <v>5367</v>
      </c>
      <c r="L1159" s="454"/>
    </row>
    <row r="1160" spans="1:12" ht="25.5" hidden="1" x14ac:dyDescent="0.25">
      <c r="A1160" s="111">
        <v>1154</v>
      </c>
      <c r="B1160" s="161" t="s">
        <v>3539</v>
      </c>
      <c r="C1160" s="116" t="s">
        <v>15</v>
      </c>
      <c r="D1160" s="116">
        <v>1</v>
      </c>
      <c r="E1160" s="151" t="s">
        <v>3567</v>
      </c>
      <c r="F1160" s="217">
        <v>41871</v>
      </c>
      <c r="G1160" s="503">
        <f>VLOOKUP(E1160,'[2]Sheet 0'!$A$20202:$I$20542,9,0)</f>
        <v>16941100</v>
      </c>
      <c r="H1160" s="504">
        <f>VLOOKUP(E1160,'[2]Sheet 0'!$A$20202:$N$20542,14,0)</f>
        <v>0</v>
      </c>
      <c r="I1160" s="116" t="s">
        <v>1830</v>
      </c>
      <c r="J1160" s="111" t="s">
        <v>52</v>
      </c>
      <c r="K1160" s="505" t="s">
        <v>5367</v>
      </c>
      <c r="L1160" s="454"/>
    </row>
    <row r="1161" spans="1:12" hidden="1" x14ac:dyDescent="0.25">
      <c r="A1161" s="111">
        <v>1155</v>
      </c>
      <c r="B1161" s="161" t="s">
        <v>424</v>
      </c>
      <c r="C1161" s="116" t="s">
        <v>15</v>
      </c>
      <c r="D1161" s="116">
        <v>1</v>
      </c>
      <c r="E1161" s="151" t="s">
        <v>3568</v>
      </c>
      <c r="F1161" s="217">
        <v>41726</v>
      </c>
      <c r="G1161" s="503">
        <f>VLOOKUP(E1161,'[2]Sheet 0'!$A$20202:$I$20542,9,0)</f>
        <v>9864800</v>
      </c>
      <c r="H1161" s="504">
        <f>VLOOKUP(E1161,'[2]Sheet 0'!$A$20202:$N$20542,14,0)</f>
        <v>0</v>
      </c>
      <c r="I1161" s="116" t="s">
        <v>1830</v>
      </c>
      <c r="J1161" s="111" t="s">
        <v>52</v>
      </c>
      <c r="K1161" s="505" t="s">
        <v>5367</v>
      </c>
      <c r="L1161" s="454"/>
    </row>
    <row r="1162" spans="1:12" hidden="1" x14ac:dyDescent="0.25">
      <c r="A1162" s="111">
        <v>1156</v>
      </c>
      <c r="B1162" s="161" t="s">
        <v>3569</v>
      </c>
      <c r="C1162" s="116" t="s">
        <v>15</v>
      </c>
      <c r="D1162" s="116">
        <v>1</v>
      </c>
      <c r="E1162" s="151" t="s">
        <v>3570</v>
      </c>
      <c r="F1162" s="217">
        <v>39756</v>
      </c>
      <c r="G1162" s="503">
        <f>VLOOKUP(E1162,'[2]Sheet 0'!$A$20202:$I$20542,9,0)</f>
        <v>3203900</v>
      </c>
      <c r="H1162" s="504">
        <f>VLOOKUP(E1162,'[2]Sheet 0'!$A$20202:$N$20542,14,0)</f>
        <v>0</v>
      </c>
      <c r="I1162" s="116" t="s">
        <v>1830</v>
      </c>
      <c r="J1162" s="111" t="s">
        <v>18</v>
      </c>
      <c r="K1162" s="505" t="s">
        <v>5367</v>
      </c>
      <c r="L1162" s="454"/>
    </row>
    <row r="1163" spans="1:12" hidden="1" x14ac:dyDescent="0.25">
      <c r="A1163" s="111">
        <v>1157</v>
      </c>
      <c r="B1163" s="161" t="s">
        <v>3571</v>
      </c>
      <c r="C1163" s="116" t="s">
        <v>15</v>
      </c>
      <c r="D1163" s="116">
        <v>1</v>
      </c>
      <c r="E1163" s="151" t="s">
        <v>3572</v>
      </c>
      <c r="F1163" s="217">
        <v>41718</v>
      </c>
      <c r="G1163" s="503">
        <f>VLOOKUP(E1163,'[2]Sheet 0'!$A$20202:$I$20542,9,0)</f>
        <v>3300000</v>
      </c>
      <c r="H1163" s="504">
        <f>VLOOKUP(E1163,'[2]Sheet 0'!$A$20202:$N$20542,14,0)</f>
        <v>0</v>
      </c>
      <c r="I1163" s="116" t="s">
        <v>1830</v>
      </c>
      <c r="J1163" s="111" t="s">
        <v>52</v>
      </c>
      <c r="K1163" s="505" t="s">
        <v>5367</v>
      </c>
      <c r="L1163" s="454"/>
    </row>
    <row r="1164" spans="1:12" hidden="1" x14ac:dyDescent="0.25">
      <c r="A1164" s="111">
        <v>1158</v>
      </c>
      <c r="B1164" s="161" t="s">
        <v>261</v>
      </c>
      <c r="C1164" s="116" t="s">
        <v>15</v>
      </c>
      <c r="D1164" s="116">
        <v>1</v>
      </c>
      <c r="E1164" s="151" t="s">
        <v>3573</v>
      </c>
      <c r="F1164" s="217">
        <v>41718</v>
      </c>
      <c r="G1164" s="503">
        <f>VLOOKUP(E1164,'[2]Sheet 0'!$A$20202:$I$20542,9,0)</f>
        <v>2805000</v>
      </c>
      <c r="H1164" s="504">
        <f>VLOOKUP(E1164,'[2]Sheet 0'!$A$20202:$N$20542,14,0)</f>
        <v>0</v>
      </c>
      <c r="I1164" s="116" t="s">
        <v>1830</v>
      </c>
      <c r="J1164" s="111" t="s">
        <v>52</v>
      </c>
      <c r="K1164" s="505" t="s">
        <v>5367</v>
      </c>
      <c r="L1164" s="454"/>
    </row>
    <row r="1165" spans="1:12" ht="25.5" hidden="1" x14ac:dyDescent="0.25">
      <c r="A1165" s="111">
        <v>1159</v>
      </c>
      <c r="B1165" s="161" t="s">
        <v>3574</v>
      </c>
      <c r="C1165" s="116" t="s">
        <v>15</v>
      </c>
      <c r="D1165" s="116">
        <v>1</v>
      </c>
      <c r="E1165" s="151" t="s">
        <v>3575</v>
      </c>
      <c r="F1165" s="217">
        <v>41991</v>
      </c>
      <c r="G1165" s="503">
        <f>VLOOKUP(E1165,'[2]Sheet 0'!$A$20202:$I$20542,9,0)</f>
        <v>13800000</v>
      </c>
      <c r="H1165" s="504">
        <f>VLOOKUP(E1165,'[2]Sheet 0'!$A$20202:$N$20542,14,0)</f>
        <v>0</v>
      </c>
      <c r="I1165" s="116" t="s">
        <v>1830</v>
      </c>
      <c r="J1165" s="111" t="s">
        <v>52</v>
      </c>
      <c r="K1165" s="505" t="s">
        <v>5367</v>
      </c>
      <c r="L1165" s="454"/>
    </row>
    <row r="1166" spans="1:12" ht="25.5" hidden="1" x14ac:dyDescent="0.25">
      <c r="A1166" s="111">
        <v>1160</v>
      </c>
      <c r="B1166" s="161" t="s">
        <v>3576</v>
      </c>
      <c r="C1166" s="116" t="s">
        <v>15</v>
      </c>
      <c r="D1166" s="116">
        <v>1</v>
      </c>
      <c r="E1166" s="151" t="s">
        <v>3577</v>
      </c>
      <c r="F1166" s="217">
        <v>41996</v>
      </c>
      <c r="G1166" s="503">
        <f>VLOOKUP(E1166,'[2]Sheet 0'!$A$20202:$I$20542,9,0)</f>
        <v>16941100</v>
      </c>
      <c r="H1166" s="504">
        <f>VLOOKUP(E1166,'[2]Sheet 0'!$A$20202:$N$20542,14,0)</f>
        <v>0</v>
      </c>
      <c r="I1166" s="116" t="s">
        <v>1830</v>
      </c>
      <c r="J1166" s="111" t="s">
        <v>52</v>
      </c>
      <c r="K1166" s="505" t="s">
        <v>5367</v>
      </c>
      <c r="L1166" s="454"/>
    </row>
    <row r="1167" spans="1:12" hidden="1" x14ac:dyDescent="0.25">
      <c r="A1167" s="111">
        <v>1161</v>
      </c>
      <c r="B1167" s="161" t="s">
        <v>1533</v>
      </c>
      <c r="C1167" s="116" t="s">
        <v>15</v>
      </c>
      <c r="D1167" s="116">
        <v>1</v>
      </c>
      <c r="E1167" s="151" t="s">
        <v>3578</v>
      </c>
      <c r="F1167" s="217">
        <v>39083</v>
      </c>
      <c r="G1167" s="503">
        <f>VLOOKUP(E1167,'[2]Sheet 0'!$A$20202:$I$20542,9,0)</f>
        <v>0</v>
      </c>
      <c r="H1167" s="504">
        <f>VLOOKUP(E1167,'[2]Sheet 0'!$A$20202:$N$20542,14,0)</f>
        <v>0</v>
      </c>
      <c r="I1167" s="116" t="s">
        <v>1830</v>
      </c>
      <c r="J1167" s="111" t="s">
        <v>52</v>
      </c>
      <c r="K1167" s="505" t="s">
        <v>5367</v>
      </c>
      <c r="L1167" s="454"/>
    </row>
    <row r="1168" spans="1:12" ht="25.5" hidden="1" x14ac:dyDescent="0.25">
      <c r="A1168" s="111">
        <v>1162</v>
      </c>
      <c r="B1168" s="161" t="s">
        <v>1238</v>
      </c>
      <c r="C1168" s="116" t="s">
        <v>15</v>
      </c>
      <c r="D1168" s="116">
        <v>1</v>
      </c>
      <c r="E1168" s="151" t="s">
        <v>3579</v>
      </c>
      <c r="F1168" s="217">
        <v>42431</v>
      </c>
      <c r="G1168" s="503">
        <f>VLOOKUP(E1168,'[2]Sheet 0'!$A$20202:$I$20542,9,0)</f>
        <v>10560000</v>
      </c>
      <c r="H1168" s="504">
        <f>VLOOKUP(E1168,'[2]Sheet 0'!$A$20202:$N$20542,14,0)</f>
        <v>0</v>
      </c>
      <c r="I1168" s="116" t="s">
        <v>1830</v>
      </c>
      <c r="J1168" s="111" t="s">
        <v>52</v>
      </c>
      <c r="K1168" s="505" t="s">
        <v>5367</v>
      </c>
      <c r="L1168" s="454"/>
    </row>
    <row r="1169" spans="1:12" ht="25.5" hidden="1" x14ac:dyDescent="0.25">
      <c r="A1169" s="111">
        <v>1163</v>
      </c>
      <c r="B1169" s="161" t="s">
        <v>1238</v>
      </c>
      <c r="C1169" s="116" t="s">
        <v>15</v>
      </c>
      <c r="D1169" s="116">
        <v>1</v>
      </c>
      <c r="E1169" s="151" t="s">
        <v>3580</v>
      </c>
      <c r="F1169" s="217">
        <v>42431</v>
      </c>
      <c r="G1169" s="503">
        <f>VLOOKUP(E1169,'[2]Sheet 0'!$A$20202:$I$20542,9,0)</f>
        <v>10560000</v>
      </c>
      <c r="H1169" s="504">
        <f>VLOOKUP(E1169,'[2]Sheet 0'!$A$20202:$N$20542,14,0)</f>
        <v>0</v>
      </c>
      <c r="I1169" s="116" t="s">
        <v>1830</v>
      </c>
      <c r="J1169" s="111" t="s">
        <v>52</v>
      </c>
      <c r="K1169" s="505" t="s">
        <v>5367</v>
      </c>
      <c r="L1169" s="454"/>
    </row>
    <row r="1170" spans="1:12" hidden="1" x14ac:dyDescent="0.25">
      <c r="A1170" s="111">
        <v>1164</v>
      </c>
      <c r="B1170" s="161" t="s">
        <v>3581</v>
      </c>
      <c r="C1170" s="116" t="s">
        <v>15</v>
      </c>
      <c r="D1170" s="116">
        <v>1</v>
      </c>
      <c r="E1170" s="151" t="s">
        <v>3582</v>
      </c>
      <c r="F1170" s="217">
        <v>40787</v>
      </c>
      <c r="G1170" s="503">
        <f>VLOOKUP(E1170,'[2]Sheet 0'!$A$20202:$I$20542,9,0)</f>
        <v>645455</v>
      </c>
      <c r="H1170" s="504">
        <f>VLOOKUP(E1170,'[2]Sheet 0'!$A$20202:$N$20542,14,0)</f>
        <v>0</v>
      </c>
      <c r="I1170" s="116" t="s">
        <v>1830</v>
      </c>
      <c r="J1170" s="111" t="s">
        <v>18</v>
      </c>
      <c r="K1170" s="505" t="s">
        <v>5367</v>
      </c>
      <c r="L1170" s="454"/>
    </row>
    <row r="1171" spans="1:12" ht="25.5" hidden="1" x14ac:dyDescent="0.25">
      <c r="A1171" s="111">
        <v>1165</v>
      </c>
      <c r="B1171" s="161" t="s">
        <v>3583</v>
      </c>
      <c r="C1171" s="116" t="s">
        <v>15</v>
      </c>
      <c r="D1171" s="116">
        <v>1</v>
      </c>
      <c r="E1171" s="151" t="s">
        <v>3584</v>
      </c>
      <c r="F1171" s="217">
        <v>39448</v>
      </c>
      <c r="G1171" s="503">
        <f>VLOOKUP(E1171,'[2]Sheet 0'!$A$20202:$I$20542,9,0)</f>
        <v>384000</v>
      </c>
      <c r="H1171" s="504">
        <f>VLOOKUP(E1171,'[2]Sheet 0'!$A$20202:$N$20542,14,0)</f>
        <v>0</v>
      </c>
      <c r="I1171" s="116" t="s">
        <v>1830</v>
      </c>
      <c r="J1171" s="111" t="s">
        <v>18</v>
      </c>
      <c r="K1171" s="505" t="s">
        <v>5367</v>
      </c>
      <c r="L1171" s="454"/>
    </row>
    <row r="1172" spans="1:12" hidden="1" x14ac:dyDescent="0.25">
      <c r="A1172" s="111">
        <v>1166</v>
      </c>
      <c r="B1172" s="161" t="s">
        <v>3556</v>
      </c>
      <c r="C1172" s="116" t="s">
        <v>15</v>
      </c>
      <c r="D1172" s="116">
        <v>1</v>
      </c>
      <c r="E1172" s="151" t="s">
        <v>3585</v>
      </c>
      <c r="F1172" s="217">
        <v>40756</v>
      </c>
      <c r="G1172" s="503">
        <f>VLOOKUP(E1172,'[2]Sheet 0'!$A$20202:$I$20542,9,0)</f>
        <v>1500000</v>
      </c>
      <c r="H1172" s="504">
        <f>VLOOKUP(E1172,'[2]Sheet 0'!$A$20202:$N$20542,14,0)</f>
        <v>0</v>
      </c>
      <c r="I1172" s="116" t="s">
        <v>1830</v>
      </c>
      <c r="J1172" s="111" t="s">
        <v>18</v>
      </c>
      <c r="K1172" s="505" t="s">
        <v>5367</v>
      </c>
      <c r="L1172" s="454"/>
    </row>
    <row r="1173" spans="1:12" hidden="1" x14ac:dyDescent="0.25">
      <c r="A1173" s="111">
        <v>1167</v>
      </c>
      <c r="B1173" s="161" t="s">
        <v>834</v>
      </c>
      <c r="C1173" s="116" t="s">
        <v>15</v>
      </c>
      <c r="D1173" s="116">
        <v>1</v>
      </c>
      <c r="E1173" s="151" t="s">
        <v>3586</v>
      </c>
      <c r="F1173" s="217">
        <v>39685</v>
      </c>
      <c r="G1173" s="503">
        <f>VLOOKUP(E1173,'[2]Sheet 0'!$A$20202:$I$20542,9,0)</f>
        <v>438426</v>
      </c>
      <c r="H1173" s="504">
        <f>VLOOKUP(E1173,'[2]Sheet 0'!$A$20202:$N$20542,14,0)</f>
        <v>0</v>
      </c>
      <c r="I1173" s="116" t="s">
        <v>1830</v>
      </c>
      <c r="J1173" s="111" t="s">
        <v>18</v>
      </c>
      <c r="K1173" s="505" t="s">
        <v>5367</v>
      </c>
      <c r="L1173" s="454"/>
    </row>
    <row r="1174" spans="1:12" ht="24.75" hidden="1" customHeight="1" x14ac:dyDescent="0.25">
      <c r="A1174" s="111">
        <v>1168</v>
      </c>
      <c r="B1174" s="161" t="s">
        <v>834</v>
      </c>
      <c r="C1174" s="116" t="s">
        <v>15</v>
      </c>
      <c r="D1174" s="116">
        <v>1</v>
      </c>
      <c r="E1174" s="151" t="s">
        <v>3587</v>
      </c>
      <c r="F1174" s="217">
        <v>39685</v>
      </c>
      <c r="G1174" s="503">
        <f>VLOOKUP(E1174,'[2]Sheet 0'!$A$20202:$I$20542,9,0)</f>
        <v>438426</v>
      </c>
      <c r="H1174" s="504">
        <f>VLOOKUP(E1174,'[2]Sheet 0'!$A$20202:$N$20542,14,0)</f>
        <v>0</v>
      </c>
      <c r="I1174" s="116" t="s">
        <v>1830</v>
      </c>
      <c r="J1174" s="111" t="s">
        <v>18</v>
      </c>
      <c r="K1174" s="505" t="s">
        <v>5367</v>
      </c>
      <c r="L1174" s="454"/>
    </row>
    <row r="1175" spans="1:12" hidden="1" x14ac:dyDescent="0.25">
      <c r="A1175" s="111">
        <v>1169</v>
      </c>
      <c r="B1175" s="161" t="s">
        <v>451</v>
      </c>
      <c r="C1175" s="116" t="s">
        <v>15</v>
      </c>
      <c r="D1175" s="116">
        <v>1</v>
      </c>
      <c r="E1175" s="151" t="s">
        <v>3588</v>
      </c>
      <c r="F1175" s="217">
        <v>39685</v>
      </c>
      <c r="G1175" s="503">
        <f>VLOOKUP(E1175,'[2]Sheet 0'!$A$20202:$I$20542,9,0)</f>
        <v>113666</v>
      </c>
      <c r="H1175" s="504">
        <f>VLOOKUP(E1175,'[2]Sheet 0'!$A$20202:$N$20542,14,0)</f>
        <v>0</v>
      </c>
      <c r="I1175" s="116" t="s">
        <v>1830</v>
      </c>
      <c r="J1175" s="111" t="s">
        <v>18</v>
      </c>
      <c r="K1175" s="505" t="s">
        <v>5367</v>
      </c>
      <c r="L1175" s="454"/>
    </row>
    <row r="1176" spans="1:12" ht="25.5" hidden="1" x14ac:dyDescent="0.25">
      <c r="A1176" s="111">
        <v>1170</v>
      </c>
      <c r="B1176" s="161" t="s">
        <v>3583</v>
      </c>
      <c r="C1176" s="116" t="s">
        <v>15</v>
      </c>
      <c r="D1176" s="116">
        <v>1</v>
      </c>
      <c r="E1176" s="151" t="s">
        <v>3589</v>
      </c>
      <c r="F1176" s="217">
        <v>39448</v>
      </c>
      <c r="G1176" s="503">
        <f>VLOOKUP(E1176,'[2]Sheet 0'!$A$20202:$I$20542,9,0)</f>
        <v>384000</v>
      </c>
      <c r="H1176" s="504">
        <f>VLOOKUP(E1176,'[2]Sheet 0'!$A$20202:$N$20542,14,0)</f>
        <v>0</v>
      </c>
      <c r="I1176" s="116" t="s">
        <v>1830</v>
      </c>
      <c r="J1176" s="111" t="s">
        <v>18</v>
      </c>
      <c r="K1176" s="505" t="s">
        <v>5367</v>
      </c>
      <c r="L1176" s="454"/>
    </row>
    <row r="1177" spans="1:12" hidden="1" x14ac:dyDescent="0.25">
      <c r="A1177" s="111">
        <v>1171</v>
      </c>
      <c r="B1177" s="161" t="s">
        <v>3590</v>
      </c>
      <c r="C1177" s="116" t="s">
        <v>15</v>
      </c>
      <c r="D1177" s="116">
        <v>1</v>
      </c>
      <c r="E1177" s="151" t="s">
        <v>3591</v>
      </c>
      <c r="F1177" s="217">
        <v>41809</v>
      </c>
      <c r="G1177" s="503">
        <f>VLOOKUP(E1177,'[2]Sheet 0'!$A$20202:$I$20542,9,0)</f>
        <v>17000000</v>
      </c>
      <c r="H1177" s="504">
        <f>VLOOKUP(E1177,'[2]Sheet 0'!$A$20202:$N$20542,14,0)</f>
        <v>0</v>
      </c>
      <c r="I1177" s="116" t="s">
        <v>1830</v>
      </c>
      <c r="J1177" s="111" t="s">
        <v>52</v>
      </c>
      <c r="K1177" s="505" t="s">
        <v>5367</v>
      </c>
      <c r="L1177" s="454"/>
    </row>
    <row r="1178" spans="1:12" ht="25.5" hidden="1" x14ac:dyDescent="0.25">
      <c r="A1178" s="111">
        <v>1172</v>
      </c>
      <c r="B1178" s="161" t="s">
        <v>3592</v>
      </c>
      <c r="C1178" s="116" t="s">
        <v>15</v>
      </c>
      <c r="D1178" s="116">
        <v>1</v>
      </c>
      <c r="E1178" s="151" t="s">
        <v>3593</v>
      </c>
      <c r="F1178" s="217">
        <v>41942</v>
      </c>
      <c r="G1178" s="503">
        <f>VLOOKUP(E1178,'[2]Sheet 0'!$A$20202:$I$20542,9,0)</f>
        <v>6550000</v>
      </c>
      <c r="H1178" s="504">
        <f>VLOOKUP(E1178,'[2]Sheet 0'!$A$20202:$N$20542,14,0)</f>
        <v>0</v>
      </c>
      <c r="I1178" s="116" t="s">
        <v>1830</v>
      </c>
      <c r="J1178" s="111" t="s">
        <v>18</v>
      </c>
      <c r="K1178" s="505" t="s">
        <v>5367</v>
      </c>
      <c r="L1178" s="454"/>
    </row>
    <row r="1179" spans="1:12" hidden="1" x14ac:dyDescent="0.25">
      <c r="A1179" s="111">
        <v>1173</v>
      </c>
      <c r="B1179" s="161" t="s">
        <v>123</v>
      </c>
      <c r="C1179" s="116" t="s">
        <v>15</v>
      </c>
      <c r="D1179" s="116">
        <v>1</v>
      </c>
      <c r="E1179" s="151" t="s">
        <v>3594</v>
      </c>
      <c r="F1179" s="217">
        <v>41753</v>
      </c>
      <c r="G1179" s="503">
        <f>VLOOKUP(E1179,'[2]Sheet 0'!$A$20202:$I$20542,9,0)</f>
        <v>2585000</v>
      </c>
      <c r="H1179" s="504">
        <f>VLOOKUP(E1179,'[2]Sheet 0'!$A$20202:$N$20542,14,0)</f>
        <v>0</v>
      </c>
      <c r="I1179" s="116" t="s">
        <v>1830</v>
      </c>
      <c r="J1179" s="111" t="s">
        <v>52</v>
      </c>
      <c r="K1179" s="505" t="s">
        <v>5367</v>
      </c>
      <c r="L1179" s="454"/>
    </row>
    <row r="1180" spans="1:12" hidden="1" x14ac:dyDescent="0.25">
      <c r="A1180" s="111">
        <v>1174</v>
      </c>
      <c r="B1180" s="161" t="s">
        <v>3581</v>
      </c>
      <c r="C1180" s="116" t="s">
        <v>15</v>
      </c>
      <c r="D1180" s="116">
        <v>1</v>
      </c>
      <c r="E1180" s="151" t="s">
        <v>3595</v>
      </c>
      <c r="F1180" s="217">
        <v>40787</v>
      </c>
      <c r="G1180" s="503">
        <f>VLOOKUP(E1180,'[2]Sheet 0'!$A$20202:$I$20542,9,0)</f>
        <v>645455</v>
      </c>
      <c r="H1180" s="504">
        <f>VLOOKUP(E1180,'[2]Sheet 0'!$A$20202:$N$20542,14,0)</f>
        <v>0</v>
      </c>
      <c r="I1180" s="116" t="s">
        <v>1830</v>
      </c>
      <c r="J1180" s="111" t="s">
        <v>18</v>
      </c>
      <c r="K1180" s="505" t="s">
        <v>5367</v>
      </c>
      <c r="L1180" s="454"/>
    </row>
    <row r="1181" spans="1:12" hidden="1" x14ac:dyDescent="0.25">
      <c r="A1181" s="111">
        <v>1175</v>
      </c>
      <c r="B1181" s="161" t="s">
        <v>670</v>
      </c>
      <c r="C1181" s="116" t="s">
        <v>15</v>
      </c>
      <c r="D1181" s="116">
        <v>1</v>
      </c>
      <c r="E1181" s="151" t="s">
        <v>3596</v>
      </c>
      <c r="F1181" s="217">
        <v>42269</v>
      </c>
      <c r="G1181" s="503">
        <f>VLOOKUP(E1181,'[2]Sheet 0'!$A$20202:$I$20542,9,0)</f>
        <v>2848264</v>
      </c>
      <c r="H1181" s="504">
        <f>VLOOKUP(E1181,'[2]Sheet 0'!$A$20202:$N$20542,14,0)</f>
        <v>0</v>
      </c>
      <c r="I1181" s="116" t="s">
        <v>1830</v>
      </c>
      <c r="J1181" s="111" t="s">
        <v>18</v>
      </c>
      <c r="K1181" s="505" t="s">
        <v>5367</v>
      </c>
      <c r="L1181" s="454"/>
    </row>
    <row r="1182" spans="1:12" hidden="1" x14ac:dyDescent="0.25">
      <c r="A1182" s="111">
        <v>1176</v>
      </c>
      <c r="B1182" s="161" t="s">
        <v>1247</v>
      </c>
      <c r="C1182" s="116" t="s">
        <v>15</v>
      </c>
      <c r="D1182" s="116">
        <v>1</v>
      </c>
      <c r="E1182" s="151" t="s">
        <v>3597</v>
      </c>
      <c r="F1182" s="266">
        <v>43572</v>
      </c>
      <c r="G1182" s="503">
        <f>VLOOKUP(E1182,'[2]Sheet 0'!$A$20202:$I$20542,9,0)</f>
        <v>2567524</v>
      </c>
      <c r="H1182" s="504">
        <f>VLOOKUP(E1182,'[2]Sheet 0'!$A$20202:$N$20542,14,0)</f>
        <v>0</v>
      </c>
      <c r="I1182" s="116" t="s">
        <v>1830</v>
      </c>
      <c r="J1182" s="111" t="s">
        <v>18</v>
      </c>
      <c r="K1182" s="505" t="s">
        <v>5367</v>
      </c>
      <c r="L1182" s="454"/>
    </row>
    <row r="1183" spans="1:12" hidden="1" x14ac:dyDescent="0.25">
      <c r="A1183" s="111">
        <v>1177</v>
      </c>
      <c r="B1183" s="161" t="s">
        <v>3598</v>
      </c>
      <c r="C1183" s="116" t="s">
        <v>15</v>
      </c>
      <c r="D1183" s="116">
        <v>1</v>
      </c>
      <c r="E1183" s="151" t="s">
        <v>3599</v>
      </c>
      <c r="F1183" s="217">
        <v>42157</v>
      </c>
      <c r="G1183" s="503">
        <v>2200000</v>
      </c>
      <c r="H1183" s="504"/>
      <c r="I1183" s="116" t="s">
        <v>1830</v>
      </c>
      <c r="J1183" s="111" t="s">
        <v>18</v>
      </c>
      <c r="K1183" s="505" t="s">
        <v>5367</v>
      </c>
      <c r="L1183" s="454"/>
    </row>
    <row r="1184" spans="1:12" ht="25.5" hidden="1" x14ac:dyDescent="0.25">
      <c r="A1184" s="111">
        <v>1178</v>
      </c>
      <c r="B1184" s="161" t="s">
        <v>3600</v>
      </c>
      <c r="C1184" s="116" t="s">
        <v>15</v>
      </c>
      <c r="D1184" s="116">
        <v>1</v>
      </c>
      <c r="E1184" s="151" t="s">
        <v>3601</v>
      </c>
      <c r="F1184" s="217">
        <v>42531</v>
      </c>
      <c r="G1184" s="503">
        <v>2200000</v>
      </c>
      <c r="H1184" s="504"/>
      <c r="I1184" s="116" t="s">
        <v>1830</v>
      </c>
      <c r="J1184" s="111" t="s">
        <v>18</v>
      </c>
      <c r="K1184" s="505" t="s">
        <v>5367</v>
      </c>
      <c r="L1184" s="454"/>
    </row>
    <row r="1185" spans="1:12" ht="25.5" hidden="1" x14ac:dyDescent="0.25">
      <c r="A1185" s="111">
        <v>1179</v>
      </c>
      <c r="B1185" s="161" t="s">
        <v>3602</v>
      </c>
      <c r="C1185" s="116" t="s">
        <v>15</v>
      </c>
      <c r="D1185" s="116">
        <v>1</v>
      </c>
      <c r="E1185" s="151" t="s">
        <v>3603</v>
      </c>
      <c r="F1185" s="217">
        <v>42531</v>
      </c>
      <c r="G1185" s="503">
        <v>2200000</v>
      </c>
      <c r="H1185" s="504"/>
      <c r="I1185" s="116" t="s">
        <v>1830</v>
      </c>
      <c r="J1185" s="111" t="s">
        <v>18</v>
      </c>
      <c r="K1185" s="505" t="s">
        <v>5367</v>
      </c>
      <c r="L1185" s="454"/>
    </row>
    <row r="1186" spans="1:12" ht="25.5" hidden="1" x14ac:dyDescent="0.25">
      <c r="A1186" s="111">
        <v>1180</v>
      </c>
      <c r="B1186" s="161" t="s">
        <v>3600</v>
      </c>
      <c r="C1186" s="116" t="s">
        <v>15</v>
      </c>
      <c r="D1186" s="116">
        <v>1</v>
      </c>
      <c r="E1186" s="151" t="s">
        <v>3604</v>
      </c>
      <c r="F1186" s="217">
        <v>42531</v>
      </c>
      <c r="G1186" s="503">
        <v>2200000</v>
      </c>
      <c r="H1186" s="504"/>
      <c r="I1186" s="116" t="s">
        <v>1830</v>
      </c>
      <c r="J1186" s="111" t="s">
        <v>18</v>
      </c>
      <c r="K1186" s="505" t="s">
        <v>5367</v>
      </c>
      <c r="L1186" s="454"/>
    </row>
    <row r="1187" spans="1:12" ht="25.5" hidden="1" x14ac:dyDescent="0.25">
      <c r="A1187" s="111">
        <v>1181</v>
      </c>
      <c r="B1187" s="161" t="s">
        <v>3600</v>
      </c>
      <c r="C1187" s="116" t="s">
        <v>15</v>
      </c>
      <c r="D1187" s="116">
        <v>1</v>
      </c>
      <c r="E1187" s="151" t="s">
        <v>3605</v>
      </c>
      <c r="F1187" s="217">
        <v>42531</v>
      </c>
      <c r="G1187" s="503">
        <v>2200000</v>
      </c>
      <c r="H1187" s="504"/>
      <c r="I1187" s="116" t="s">
        <v>1830</v>
      </c>
      <c r="J1187" s="111" t="s">
        <v>18</v>
      </c>
      <c r="K1187" s="505" t="s">
        <v>5367</v>
      </c>
      <c r="L1187" s="454"/>
    </row>
    <row r="1188" spans="1:12" hidden="1" x14ac:dyDescent="0.25">
      <c r="A1188" s="111">
        <v>1182</v>
      </c>
      <c r="B1188" s="161" t="s">
        <v>3606</v>
      </c>
      <c r="C1188" s="116" t="s">
        <v>15</v>
      </c>
      <c r="D1188" s="116">
        <v>1</v>
      </c>
      <c r="E1188" s="151" t="s">
        <v>3607</v>
      </c>
      <c r="F1188" s="217">
        <v>43591</v>
      </c>
      <c r="G1188" s="503">
        <v>8250000</v>
      </c>
      <c r="H1188" s="504"/>
      <c r="I1188" s="116" t="s">
        <v>1830</v>
      </c>
      <c r="J1188" s="111" t="s">
        <v>52</v>
      </c>
      <c r="K1188" s="505" t="s">
        <v>5367</v>
      </c>
      <c r="L1188" s="454"/>
    </row>
    <row r="1189" spans="1:12" hidden="1" x14ac:dyDescent="0.25">
      <c r="A1189" s="111">
        <v>1183</v>
      </c>
      <c r="B1189" s="161" t="s">
        <v>3606</v>
      </c>
      <c r="C1189" s="116" t="s">
        <v>15</v>
      </c>
      <c r="D1189" s="116">
        <v>1</v>
      </c>
      <c r="E1189" s="151" t="s">
        <v>3608</v>
      </c>
      <c r="F1189" s="217">
        <v>43591</v>
      </c>
      <c r="G1189" s="503">
        <v>8250000</v>
      </c>
      <c r="H1189" s="504"/>
      <c r="I1189" s="116" t="s">
        <v>1830</v>
      </c>
      <c r="J1189" s="111" t="s">
        <v>52</v>
      </c>
      <c r="K1189" s="505" t="s">
        <v>5367</v>
      </c>
      <c r="L1189" s="454"/>
    </row>
    <row r="1190" spans="1:12" hidden="1" x14ac:dyDescent="0.25">
      <c r="A1190" s="111">
        <v>1184</v>
      </c>
      <c r="B1190" s="216" t="s">
        <v>76</v>
      </c>
      <c r="C1190" s="215" t="s">
        <v>15</v>
      </c>
      <c r="D1190" s="215">
        <v>1</v>
      </c>
      <c r="E1190" s="215" t="s">
        <v>1892</v>
      </c>
      <c r="F1190" s="215">
        <v>2015</v>
      </c>
      <c r="G1190" s="513">
        <v>8950000</v>
      </c>
      <c r="H1190" s="512">
        <v>0</v>
      </c>
      <c r="I1190" s="215" t="s">
        <v>1893</v>
      </c>
      <c r="J1190" s="215" t="s">
        <v>1894</v>
      </c>
      <c r="K1190" s="215" t="s">
        <v>4936</v>
      </c>
      <c r="L1190" s="454"/>
    </row>
    <row r="1191" spans="1:12" hidden="1" x14ac:dyDescent="0.25">
      <c r="A1191" s="111">
        <v>1185</v>
      </c>
      <c r="B1191" s="216" t="s">
        <v>76</v>
      </c>
      <c r="C1191" s="215" t="s">
        <v>15</v>
      </c>
      <c r="D1191" s="215">
        <v>1</v>
      </c>
      <c r="E1191" s="215" t="s">
        <v>1895</v>
      </c>
      <c r="F1191" s="215">
        <v>2015</v>
      </c>
      <c r="G1191" s="513">
        <v>8950000</v>
      </c>
      <c r="H1191" s="512">
        <v>0</v>
      </c>
      <c r="I1191" s="215" t="s">
        <v>1893</v>
      </c>
      <c r="J1191" s="215" t="s">
        <v>1894</v>
      </c>
      <c r="K1191" s="215" t="s">
        <v>4936</v>
      </c>
      <c r="L1191" s="454"/>
    </row>
    <row r="1192" spans="1:12" hidden="1" x14ac:dyDescent="0.25">
      <c r="A1192" s="111">
        <v>1186</v>
      </c>
      <c r="B1192" s="216" t="s">
        <v>76</v>
      </c>
      <c r="C1192" s="215" t="s">
        <v>15</v>
      </c>
      <c r="D1192" s="215">
        <v>1</v>
      </c>
      <c r="E1192" s="215" t="s">
        <v>1896</v>
      </c>
      <c r="F1192" s="215">
        <v>2015</v>
      </c>
      <c r="G1192" s="513">
        <v>8950000</v>
      </c>
      <c r="H1192" s="512">
        <v>0</v>
      </c>
      <c r="I1192" s="215" t="s">
        <v>1893</v>
      </c>
      <c r="J1192" s="215" t="s">
        <v>1894</v>
      </c>
      <c r="K1192" s="215" t="s">
        <v>4936</v>
      </c>
      <c r="L1192" s="454"/>
    </row>
    <row r="1193" spans="1:12" hidden="1" x14ac:dyDescent="0.25">
      <c r="A1193" s="111">
        <v>1187</v>
      </c>
      <c r="B1193" s="216" t="s">
        <v>76</v>
      </c>
      <c r="C1193" s="215" t="s">
        <v>15</v>
      </c>
      <c r="D1193" s="215">
        <v>1</v>
      </c>
      <c r="E1193" s="215" t="s">
        <v>1897</v>
      </c>
      <c r="F1193" s="215">
        <v>2015</v>
      </c>
      <c r="G1193" s="474">
        <v>8950000</v>
      </c>
      <c r="H1193" s="512">
        <v>0</v>
      </c>
      <c r="I1193" s="215" t="s">
        <v>1893</v>
      </c>
      <c r="J1193" s="215" t="s">
        <v>1894</v>
      </c>
      <c r="K1193" s="215" t="s">
        <v>4936</v>
      </c>
      <c r="L1193" s="454"/>
    </row>
    <row r="1194" spans="1:12" hidden="1" x14ac:dyDescent="0.25">
      <c r="A1194" s="111">
        <v>1188</v>
      </c>
      <c r="B1194" s="216" t="s">
        <v>1898</v>
      </c>
      <c r="C1194" s="215" t="s">
        <v>15</v>
      </c>
      <c r="D1194" s="215">
        <v>1</v>
      </c>
      <c r="E1194" s="215" t="s">
        <v>1899</v>
      </c>
      <c r="F1194" s="215">
        <v>2010</v>
      </c>
      <c r="G1194" s="514">
        <v>0</v>
      </c>
      <c r="H1194" s="512">
        <v>0</v>
      </c>
      <c r="I1194" s="215" t="s">
        <v>1893</v>
      </c>
      <c r="J1194" s="215" t="s">
        <v>1894</v>
      </c>
      <c r="K1194" s="215" t="s">
        <v>4936</v>
      </c>
      <c r="L1194" s="454"/>
    </row>
    <row r="1195" spans="1:12" hidden="1" x14ac:dyDescent="0.25">
      <c r="A1195" s="111">
        <v>1189</v>
      </c>
      <c r="B1195" s="216" t="s">
        <v>1900</v>
      </c>
      <c r="C1195" s="215" t="s">
        <v>15</v>
      </c>
      <c r="D1195" s="215">
        <v>1</v>
      </c>
      <c r="E1195" s="215" t="s">
        <v>1901</v>
      </c>
      <c r="F1195" s="215">
        <v>2011</v>
      </c>
      <c r="G1195" s="514">
        <v>0</v>
      </c>
      <c r="H1195" s="512">
        <v>0</v>
      </c>
      <c r="I1195" s="215" t="s">
        <v>1893</v>
      </c>
      <c r="J1195" s="215" t="s">
        <v>1894</v>
      </c>
      <c r="K1195" s="215" t="s">
        <v>4936</v>
      </c>
      <c r="L1195" s="454"/>
    </row>
    <row r="1196" spans="1:12" ht="25.5" hidden="1" x14ac:dyDescent="0.25">
      <c r="A1196" s="111">
        <v>1190</v>
      </c>
      <c r="B1196" s="155" t="s">
        <v>1902</v>
      </c>
      <c r="C1196" s="215" t="s">
        <v>15</v>
      </c>
      <c r="D1196" s="215">
        <v>1</v>
      </c>
      <c r="E1196" s="215" t="s">
        <v>1903</v>
      </c>
      <c r="F1196" s="215">
        <v>2011</v>
      </c>
      <c r="G1196" s="514">
        <v>0</v>
      </c>
      <c r="H1196" s="512">
        <v>0</v>
      </c>
      <c r="I1196" s="215" t="s">
        <v>1893</v>
      </c>
      <c r="J1196" s="215" t="s">
        <v>1894</v>
      </c>
      <c r="K1196" s="215" t="s">
        <v>4936</v>
      </c>
      <c r="L1196" s="454"/>
    </row>
    <row r="1197" spans="1:12" hidden="1" x14ac:dyDescent="0.25">
      <c r="A1197" s="111">
        <v>1191</v>
      </c>
      <c r="B1197" s="216" t="s">
        <v>1762</v>
      </c>
      <c r="C1197" s="215" t="s">
        <v>62</v>
      </c>
      <c r="D1197" s="215">
        <v>1</v>
      </c>
      <c r="E1197" s="215" t="s">
        <v>1904</v>
      </c>
      <c r="F1197" s="215">
        <v>2015</v>
      </c>
      <c r="G1197" s="513">
        <v>14465000</v>
      </c>
      <c r="H1197" s="512">
        <v>0</v>
      </c>
      <c r="I1197" s="215" t="s">
        <v>1893</v>
      </c>
      <c r="J1197" s="215" t="s">
        <v>1894</v>
      </c>
      <c r="K1197" s="215" t="s">
        <v>4936</v>
      </c>
      <c r="L1197" s="454"/>
    </row>
    <row r="1198" spans="1:12" hidden="1" x14ac:dyDescent="0.25">
      <c r="A1198" s="111">
        <v>1192</v>
      </c>
      <c r="B1198" s="216" t="s">
        <v>1905</v>
      </c>
      <c r="C1198" s="215" t="s">
        <v>62</v>
      </c>
      <c r="D1198" s="215">
        <v>1</v>
      </c>
      <c r="E1198" s="215" t="s">
        <v>1906</v>
      </c>
      <c r="F1198" s="215">
        <v>2010</v>
      </c>
      <c r="G1198" s="514">
        <v>0</v>
      </c>
      <c r="H1198" s="512">
        <v>0</v>
      </c>
      <c r="I1198" s="215" t="s">
        <v>1893</v>
      </c>
      <c r="J1198" s="215" t="s">
        <v>1894</v>
      </c>
      <c r="K1198" s="215" t="s">
        <v>4936</v>
      </c>
      <c r="L1198" s="454"/>
    </row>
    <row r="1199" spans="1:12" ht="25.5" hidden="1" x14ac:dyDescent="0.25">
      <c r="A1199" s="111">
        <v>1193</v>
      </c>
      <c r="B1199" s="155" t="s">
        <v>1907</v>
      </c>
      <c r="C1199" s="215" t="s">
        <v>62</v>
      </c>
      <c r="D1199" s="215">
        <v>1</v>
      </c>
      <c r="E1199" s="215" t="s">
        <v>1908</v>
      </c>
      <c r="F1199" s="215">
        <v>2010</v>
      </c>
      <c r="G1199" s="514">
        <v>0</v>
      </c>
      <c r="H1199" s="512">
        <v>0</v>
      </c>
      <c r="I1199" s="215" t="s">
        <v>1893</v>
      </c>
      <c r="J1199" s="215" t="s">
        <v>1894</v>
      </c>
      <c r="K1199" s="215" t="s">
        <v>4936</v>
      </c>
      <c r="L1199" s="454"/>
    </row>
    <row r="1200" spans="1:12" hidden="1" x14ac:dyDescent="0.25">
      <c r="A1200" s="111">
        <v>1194</v>
      </c>
      <c r="B1200" s="155" t="s">
        <v>1909</v>
      </c>
      <c r="C1200" s="215" t="s">
        <v>62</v>
      </c>
      <c r="D1200" s="215">
        <v>3</v>
      </c>
      <c r="E1200" s="215" t="s">
        <v>1910</v>
      </c>
      <c r="F1200" s="215">
        <v>2010</v>
      </c>
      <c r="G1200" s="514">
        <v>0</v>
      </c>
      <c r="H1200" s="512">
        <v>0</v>
      </c>
      <c r="I1200" s="215" t="s">
        <v>1893</v>
      </c>
      <c r="J1200" s="215" t="s">
        <v>1894</v>
      </c>
      <c r="K1200" s="215" t="s">
        <v>4936</v>
      </c>
      <c r="L1200" s="454"/>
    </row>
    <row r="1201" spans="1:12" ht="25.5" hidden="1" x14ac:dyDescent="0.25">
      <c r="A1201" s="111">
        <v>1195</v>
      </c>
      <c r="B1201" s="155" t="s">
        <v>1911</v>
      </c>
      <c r="C1201" s="215" t="s">
        <v>62</v>
      </c>
      <c r="D1201" s="215">
        <v>1</v>
      </c>
      <c r="E1201" s="215" t="s">
        <v>1912</v>
      </c>
      <c r="F1201" s="215">
        <v>2010</v>
      </c>
      <c r="G1201" s="514">
        <v>0</v>
      </c>
      <c r="H1201" s="512">
        <v>0</v>
      </c>
      <c r="I1201" s="215" t="s">
        <v>1893</v>
      </c>
      <c r="J1201" s="215" t="s">
        <v>1894</v>
      </c>
      <c r="K1201" s="215" t="s">
        <v>4936</v>
      </c>
      <c r="L1201" s="454"/>
    </row>
    <row r="1202" spans="1:12" ht="25.5" hidden="1" x14ac:dyDescent="0.25">
      <c r="A1202" s="111">
        <v>1196</v>
      </c>
      <c r="B1202" s="155" t="s">
        <v>1911</v>
      </c>
      <c r="C1202" s="215" t="s">
        <v>62</v>
      </c>
      <c r="D1202" s="215">
        <v>1</v>
      </c>
      <c r="E1202" s="215" t="s">
        <v>1913</v>
      </c>
      <c r="F1202" s="215">
        <v>2010</v>
      </c>
      <c r="G1202" s="514">
        <v>0</v>
      </c>
      <c r="H1202" s="512">
        <v>0</v>
      </c>
      <c r="I1202" s="215" t="s">
        <v>1893</v>
      </c>
      <c r="J1202" s="215" t="s">
        <v>1894</v>
      </c>
      <c r="K1202" s="215" t="s">
        <v>4936</v>
      </c>
      <c r="L1202" s="454"/>
    </row>
    <row r="1203" spans="1:12" ht="25.5" hidden="1" x14ac:dyDescent="0.25">
      <c r="A1203" s="111">
        <v>1197</v>
      </c>
      <c r="B1203" s="155" t="s">
        <v>1911</v>
      </c>
      <c r="C1203" s="215" t="s">
        <v>62</v>
      </c>
      <c r="D1203" s="215">
        <v>1</v>
      </c>
      <c r="E1203" s="215" t="s">
        <v>1914</v>
      </c>
      <c r="F1203" s="215">
        <v>2010</v>
      </c>
      <c r="G1203" s="514">
        <v>0</v>
      </c>
      <c r="H1203" s="512">
        <v>0</v>
      </c>
      <c r="I1203" s="215" t="s">
        <v>1893</v>
      </c>
      <c r="J1203" s="215" t="s">
        <v>1894</v>
      </c>
      <c r="K1203" s="215" t="s">
        <v>4936</v>
      </c>
      <c r="L1203" s="454"/>
    </row>
    <row r="1204" spans="1:12" ht="25.5" hidden="1" x14ac:dyDescent="0.25">
      <c r="A1204" s="111">
        <v>1198</v>
      </c>
      <c r="B1204" s="155" t="s">
        <v>1907</v>
      </c>
      <c r="C1204" s="215" t="s">
        <v>62</v>
      </c>
      <c r="D1204" s="215">
        <v>1</v>
      </c>
      <c r="E1204" s="215" t="s">
        <v>1915</v>
      </c>
      <c r="F1204" s="215">
        <v>2010</v>
      </c>
      <c r="G1204" s="514">
        <v>0</v>
      </c>
      <c r="H1204" s="512">
        <v>0</v>
      </c>
      <c r="I1204" s="215" t="s">
        <v>1893</v>
      </c>
      <c r="J1204" s="215" t="s">
        <v>1894</v>
      </c>
      <c r="K1204" s="215" t="s">
        <v>4936</v>
      </c>
      <c r="L1204" s="454"/>
    </row>
    <row r="1205" spans="1:12" ht="25.5" hidden="1" x14ac:dyDescent="0.25">
      <c r="A1205" s="111">
        <v>1199</v>
      </c>
      <c r="B1205" s="155" t="s">
        <v>1916</v>
      </c>
      <c r="C1205" s="215" t="s">
        <v>62</v>
      </c>
      <c r="D1205" s="215">
        <v>1</v>
      </c>
      <c r="E1205" s="215" t="s">
        <v>1917</v>
      </c>
      <c r="F1205" s="215">
        <v>2013</v>
      </c>
      <c r="G1205" s="514">
        <v>0</v>
      </c>
      <c r="H1205" s="512">
        <v>0</v>
      </c>
      <c r="I1205" s="215" t="s">
        <v>1893</v>
      </c>
      <c r="J1205" s="215" t="s">
        <v>1894</v>
      </c>
      <c r="K1205" s="215" t="s">
        <v>4936</v>
      </c>
      <c r="L1205" s="454"/>
    </row>
    <row r="1206" spans="1:12" hidden="1" x14ac:dyDescent="0.25">
      <c r="A1206" s="111">
        <v>1200</v>
      </c>
      <c r="B1206" s="155" t="s">
        <v>1918</v>
      </c>
      <c r="C1206" s="215" t="s">
        <v>15</v>
      </c>
      <c r="D1206" s="215">
        <v>1</v>
      </c>
      <c r="E1206" s="215" t="s">
        <v>1919</v>
      </c>
      <c r="F1206" s="215">
        <v>2010</v>
      </c>
      <c r="G1206" s="514">
        <v>0</v>
      </c>
      <c r="H1206" s="512">
        <v>0</v>
      </c>
      <c r="I1206" s="215" t="s">
        <v>1893</v>
      </c>
      <c r="J1206" s="215" t="s">
        <v>1894</v>
      </c>
      <c r="K1206" s="215" t="s">
        <v>4936</v>
      </c>
      <c r="L1206" s="454"/>
    </row>
    <row r="1207" spans="1:12" hidden="1" x14ac:dyDescent="0.25">
      <c r="A1207" s="111">
        <v>1201</v>
      </c>
      <c r="B1207" s="216" t="s">
        <v>344</v>
      </c>
      <c r="C1207" s="215" t="s">
        <v>15</v>
      </c>
      <c r="D1207" s="215">
        <v>1</v>
      </c>
      <c r="E1207" s="215" t="s">
        <v>1920</v>
      </c>
      <c r="F1207" s="215">
        <v>2010</v>
      </c>
      <c r="G1207" s="514">
        <v>0</v>
      </c>
      <c r="H1207" s="512">
        <v>0</v>
      </c>
      <c r="I1207" s="215" t="s">
        <v>1893</v>
      </c>
      <c r="J1207" s="215" t="s">
        <v>1894</v>
      </c>
      <c r="K1207" s="215" t="s">
        <v>4936</v>
      </c>
      <c r="L1207" s="454"/>
    </row>
    <row r="1208" spans="1:12" hidden="1" x14ac:dyDescent="0.25">
      <c r="A1208" s="111">
        <v>1202</v>
      </c>
      <c r="B1208" s="218" t="s">
        <v>1921</v>
      </c>
      <c r="C1208" s="215" t="s">
        <v>15</v>
      </c>
      <c r="D1208" s="215">
        <v>1</v>
      </c>
      <c r="E1208" s="215" t="s">
        <v>1922</v>
      </c>
      <c r="F1208" s="215">
        <v>2015</v>
      </c>
      <c r="G1208" s="514">
        <v>0</v>
      </c>
      <c r="H1208" s="512">
        <v>0</v>
      </c>
      <c r="I1208" s="215" t="s">
        <v>1893</v>
      </c>
      <c r="J1208" s="215" t="s">
        <v>1894</v>
      </c>
      <c r="K1208" s="215" t="s">
        <v>4936</v>
      </c>
      <c r="L1208" s="454"/>
    </row>
    <row r="1209" spans="1:12" x14ac:dyDescent="0.25">
      <c r="A1209" s="111">
        <v>1203</v>
      </c>
      <c r="B1209" s="289" t="s">
        <v>1923</v>
      </c>
      <c r="C1209" s="215" t="s">
        <v>15</v>
      </c>
      <c r="D1209" s="215">
        <v>2</v>
      </c>
      <c r="E1209" s="215" t="s">
        <v>1924</v>
      </c>
      <c r="F1209" s="215">
        <v>2010</v>
      </c>
      <c r="G1209" s="514">
        <v>0</v>
      </c>
      <c r="H1209" s="512">
        <v>0</v>
      </c>
      <c r="I1209" s="215" t="s">
        <v>1893</v>
      </c>
      <c r="J1209" s="215" t="s">
        <v>1891</v>
      </c>
      <c r="K1209" s="215" t="s">
        <v>4936</v>
      </c>
      <c r="L1209" s="454"/>
    </row>
    <row r="1210" spans="1:12" x14ac:dyDescent="0.25">
      <c r="A1210" s="111">
        <v>1204</v>
      </c>
      <c r="B1210" s="289" t="s">
        <v>1925</v>
      </c>
      <c r="C1210" s="215" t="s">
        <v>15</v>
      </c>
      <c r="D1210" s="215">
        <v>1</v>
      </c>
      <c r="E1210" s="215" t="s">
        <v>1926</v>
      </c>
      <c r="F1210" s="215">
        <v>2014</v>
      </c>
      <c r="G1210" s="514">
        <v>0</v>
      </c>
      <c r="H1210" s="512">
        <v>0</v>
      </c>
      <c r="I1210" s="215" t="s">
        <v>1893</v>
      </c>
      <c r="J1210" s="215" t="s">
        <v>1891</v>
      </c>
      <c r="K1210" s="215" t="s">
        <v>4936</v>
      </c>
      <c r="L1210" s="454"/>
    </row>
    <row r="1211" spans="1:12" hidden="1" x14ac:dyDescent="0.25">
      <c r="A1211" s="111">
        <v>1205</v>
      </c>
      <c r="B1211" s="164" t="s">
        <v>1933</v>
      </c>
      <c r="C1211" s="215" t="s">
        <v>15</v>
      </c>
      <c r="D1211" s="127">
        <v>1</v>
      </c>
      <c r="E1211" s="158" t="s">
        <v>1934</v>
      </c>
      <c r="F1211" s="158" t="s">
        <v>697</v>
      </c>
      <c r="G1211" s="160">
        <v>1430000</v>
      </c>
      <c r="H1211" s="512">
        <v>0</v>
      </c>
      <c r="I1211" s="116" t="s">
        <v>553</v>
      </c>
      <c r="J1211" s="127" t="s">
        <v>18</v>
      </c>
      <c r="K1211" s="487" t="s">
        <v>5368</v>
      </c>
      <c r="L1211" s="454"/>
    </row>
    <row r="1212" spans="1:12" hidden="1" x14ac:dyDescent="0.25">
      <c r="A1212" s="111">
        <v>1206</v>
      </c>
      <c r="B1212" s="164" t="s">
        <v>286</v>
      </c>
      <c r="C1212" s="215" t="s">
        <v>15</v>
      </c>
      <c r="D1212" s="127">
        <v>1</v>
      </c>
      <c r="E1212" s="158" t="s">
        <v>1935</v>
      </c>
      <c r="F1212" s="158" t="s">
        <v>196</v>
      </c>
      <c r="G1212" s="160">
        <v>7980000</v>
      </c>
      <c r="H1212" s="512">
        <v>0</v>
      </c>
      <c r="I1212" s="116" t="s">
        <v>553</v>
      </c>
      <c r="J1212" s="127" t="s">
        <v>18</v>
      </c>
      <c r="K1212" s="487" t="s">
        <v>5368</v>
      </c>
      <c r="L1212" s="454"/>
    </row>
    <row r="1213" spans="1:12" hidden="1" x14ac:dyDescent="0.25">
      <c r="A1213" s="111">
        <v>1207</v>
      </c>
      <c r="B1213" s="164" t="s">
        <v>1936</v>
      </c>
      <c r="C1213" s="215" t="s">
        <v>15</v>
      </c>
      <c r="D1213" s="127">
        <v>1</v>
      </c>
      <c r="E1213" s="158" t="s">
        <v>1937</v>
      </c>
      <c r="F1213" s="158" t="s">
        <v>1938</v>
      </c>
      <c r="G1213" s="160">
        <v>1980000</v>
      </c>
      <c r="H1213" s="512">
        <v>0</v>
      </c>
      <c r="I1213" s="116" t="s">
        <v>553</v>
      </c>
      <c r="J1213" s="127" t="s">
        <v>18</v>
      </c>
      <c r="K1213" s="487" t="s">
        <v>5368</v>
      </c>
      <c r="L1213" s="454"/>
    </row>
    <row r="1214" spans="1:12" ht="25.5" hidden="1" x14ac:dyDescent="0.25">
      <c r="A1214" s="111">
        <v>1208</v>
      </c>
      <c r="B1214" s="164" t="s">
        <v>1939</v>
      </c>
      <c r="C1214" s="215" t="s">
        <v>15</v>
      </c>
      <c r="D1214" s="127">
        <v>1</v>
      </c>
      <c r="E1214" s="158" t="s">
        <v>1940</v>
      </c>
      <c r="F1214" s="158" t="s">
        <v>552</v>
      </c>
      <c r="G1214" s="160">
        <v>31564661</v>
      </c>
      <c r="H1214" s="512">
        <v>0</v>
      </c>
      <c r="I1214" s="116" t="s">
        <v>553</v>
      </c>
      <c r="J1214" s="127" t="s">
        <v>18</v>
      </c>
      <c r="K1214" s="487" t="s">
        <v>5368</v>
      </c>
      <c r="L1214" s="454"/>
    </row>
    <row r="1215" spans="1:12" ht="25.5" hidden="1" x14ac:dyDescent="0.25">
      <c r="A1215" s="111">
        <v>1209</v>
      </c>
      <c r="B1215" s="164" t="s">
        <v>1939</v>
      </c>
      <c r="C1215" s="215" t="s">
        <v>15</v>
      </c>
      <c r="D1215" s="127">
        <v>1</v>
      </c>
      <c r="E1215" s="158" t="s">
        <v>1941</v>
      </c>
      <c r="F1215" s="158" t="s">
        <v>552</v>
      </c>
      <c r="G1215" s="160">
        <v>31564661</v>
      </c>
      <c r="H1215" s="512">
        <v>0</v>
      </c>
      <c r="I1215" s="116" t="s">
        <v>553</v>
      </c>
      <c r="J1215" s="127" t="s">
        <v>18</v>
      </c>
      <c r="K1215" s="487" t="s">
        <v>5368</v>
      </c>
      <c r="L1215" s="454"/>
    </row>
    <row r="1216" spans="1:12" ht="25.5" hidden="1" x14ac:dyDescent="0.25">
      <c r="A1216" s="111">
        <v>1210</v>
      </c>
      <c r="B1216" s="164" t="s">
        <v>1939</v>
      </c>
      <c r="C1216" s="215" t="s">
        <v>15</v>
      </c>
      <c r="D1216" s="127">
        <v>1</v>
      </c>
      <c r="E1216" s="158" t="s">
        <v>1942</v>
      </c>
      <c r="F1216" s="158" t="s">
        <v>552</v>
      </c>
      <c r="G1216" s="160">
        <v>31564661</v>
      </c>
      <c r="H1216" s="512">
        <v>0</v>
      </c>
      <c r="I1216" s="116" t="s">
        <v>553</v>
      </c>
      <c r="J1216" s="127" t="s">
        <v>18</v>
      </c>
      <c r="K1216" s="487" t="s">
        <v>5368</v>
      </c>
      <c r="L1216" s="454"/>
    </row>
    <row r="1217" spans="1:12" hidden="1" x14ac:dyDescent="0.25">
      <c r="A1217" s="111">
        <v>1211</v>
      </c>
      <c r="B1217" s="164" t="s">
        <v>1943</v>
      </c>
      <c r="C1217" s="215" t="s">
        <v>15</v>
      </c>
      <c r="D1217" s="127">
        <v>1</v>
      </c>
      <c r="E1217" s="158" t="s">
        <v>1944</v>
      </c>
      <c r="F1217" s="158" t="s">
        <v>94</v>
      </c>
      <c r="G1217" s="160">
        <v>1363636</v>
      </c>
      <c r="H1217" s="512">
        <v>0</v>
      </c>
      <c r="I1217" s="116" t="s">
        <v>553</v>
      </c>
      <c r="J1217" s="127" t="s">
        <v>18</v>
      </c>
      <c r="K1217" s="487" t="s">
        <v>5368</v>
      </c>
      <c r="L1217" s="454"/>
    </row>
    <row r="1218" spans="1:12" hidden="1" x14ac:dyDescent="0.25">
      <c r="A1218" s="111">
        <v>1212</v>
      </c>
      <c r="B1218" s="164" t="s">
        <v>1945</v>
      </c>
      <c r="C1218" s="215" t="s">
        <v>15</v>
      </c>
      <c r="D1218" s="127">
        <v>1</v>
      </c>
      <c r="E1218" s="158" t="s">
        <v>1946</v>
      </c>
      <c r="F1218" s="158" t="s">
        <v>1947</v>
      </c>
      <c r="G1218" s="160">
        <v>5454545</v>
      </c>
      <c r="H1218" s="512">
        <v>0</v>
      </c>
      <c r="I1218" s="116" t="s">
        <v>553</v>
      </c>
      <c r="J1218" s="127" t="s">
        <v>18</v>
      </c>
      <c r="K1218" s="487" t="s">
        <v>5368</v>
      </c>
      <c r="L1218" s="454"/>
    </row>
    <row r="1219" spans="1:12" ht="25.5" hidden="1" x14ac:dyDescent="0.25">
      <c r="A1219" s="111">
        <v>1213</v>
      </c>
      <c r="B1219" s="164" t="s">
        <v>1948</v>
      </c>
      <c r="C1219" s="215" t="s">
        <v>15</v>
      </c>
      <c r="D1219" s="127">
        <v>1</v>
      </c>
      <c r="E1219" s="158" t="s">
        <v>1949</v>
      </c>
      <c r="F1219" s="158" t="s">
        <v>1950</v>
      </c>
      <c r="G1219" s="160">
        <v>5600000</v>
      </c>
      <c r="H1219" s="512">
        <v>0</v>
      </c>
      <c r="I1219" s="116" t="s">
        <v>553</v>
      </c>
      <c r="J1219" s="127" t="s">
        <v>18</v>
      </c>
      <c r="K1219" s="487" t="s">
        <v>5368</v>
      </c>
      <c r="L1219" s="454"/>
    </row>
    <row r="1220" spans="1:12" hidden="1" x14ac:dyDescent="0.25">
      <c r="A1220" s="111">
        <v>1214</v>
      </c>
      <c r="B1220" s="164" t="s">
        <v>1951</v>
      </c>
      <c r="C1220" s="215" t="s">
        <v>15</v>
      </c>
      <c r="D1220" s="127">
        <v>1</v>
      </c>
      <c r="E1220" s="158" t="s">
        <v>1952</v>
      </c>
      <c r="F1220" s="158" t="s">
        <v>552</v>
      </c>
      <c r="G1220" s="160">
        <v>28655000</v>
      </c>
      <c r="H1220" s="512">
        <v>0</v>
      </c>
      <c r="I1220" s="116" t="s">
        <v>553</v>
      </c>
      <c r="J1220" s="127" t="s">
        <v>18</v>
      </c>
      <c r="K1220" s="487" t="s">
        <v>5368</v>
      </c>
      <c r="L1220" s="454"/>
    </row>
    <row r="1221" spans="1:12" hidden="1" x14ac:dyDescent="0.25">
      <c r="A1221" s="111">
        <v>1215</v>
      </c>
      <c r="B1221" s="164" t="s">
        <v>1953</v>
      </c>
      <c r="C1221" s="215" t="s">
        <v>15</v>
      </c>
      <c r="D1221" s="127">
        <v>1</v>
      </c>
      <c r="E1221" s="158" t="s">
        <v>1954</v>
      </c>
      <c r="F1221" s="158" t="s">
        <v>1955</v>
      </c>
      <c r="G1221" s="160">
        <v>2709091</v>
      </c>
      <c r="H1221" s="512">
        <v>0</v>
      </c>
      <c r="I1221" s="116" t="s">
        <v>24</v>
      </c>
      <c r="J1221" s="127" t="s">
        <v>18</v>
      </c>
      <c r="K1221" s="487" t="s">
        <v>5368</v>
      </c>
      <c r="L1221" s="454"/>
    </row>
    <row r="1222" spans="1:12" ht="25.5" hidden="1" x14ac:dyDescent="0.25">
      <c r="A1222" s="111">
        <v>1216</v>
      </c>
      <c r="B1222" s="164" t="s">
        <v>1956</v>
      </c>
      <c r="C1222" s="215" t="s">
        <v>15</v>
      </c>
      <c r="D1222" s="127">
        <v>1</v>
      </c>
      <c r="E1222" s="158" t="s">
        <v>1957</v>
      </c>
      <c r="F1222" s="158" t="s">
        <v>1955</v>
      </c>
      <c r="G1222" s="160">
        <v>1636364</v>
      </c>
      <c r="H1222" s="512">
        <v>0</v>
      </c>
      <c r="I1222" s="116" t="s">
        <v>24</v>
      </c>
      <c r="J1222" s="127" t="s">
        <v>18</v>
      </c>
      <c r="K1222" s="487" t="s">
        <v>5368</v>
      </c>
      <c r="L1222" s="454"/>
    </row>
    <row r="1223" spans="1:12" hidden="1" x14ac:dyDescent="0.25">
      <c r="A1223" s="111">
        <v>1217</v>
      </c>
      <c r="B1223" s="164" t="s">
        <v>1958</v>
      </c>
      <c r="C1223" s="215" t="s">
        <v>15</v>
      </c>
      <c r="D1223" s="127">
        <v>1</v>
      </c>
      <c r="E1223" s="158" t="s">
        <v>1959</v>
      </c>
      <c r="F1223" s="158" t="s">
        <v>1960</v>
      </c>
      <c r="G1223" s="160">
        <v>14956095</v>
      </c>
      <c r="H1223" s="512">
        <v>0</v>
      </c>
      <c r="I1223" s="116" t="s">
        <v>24</v>
      </c>
      <c r="J1223" s="127" t="s">
        <v>18</v>
      </c>
      <c r="K1223" s="487" t="s">
        <v>5368</v>
      </c>
      <c r="L1223" s="454"/>
    </row>
    <row r="1224" spans="1:12" ht="25.5" hidden="1" x14ac:dyDescent="0.25">
      <c r="A1224" s="111">
        <v>1218</v>
      </c>
      <c r="B1224" s="164" t="s">
        <v>1961</v>
      </c>
      <c r="C1224" s="215" t="s">
        <v>15</v>
      </c>
      <c r="D1224" s="127">
        <v>1</v>
      </c>
      <c r="E1224" s="158" t="s">
        <v>1962</v>
      </c>
      <c r="F1224" s="158" t="s">
        <v>1938</v>
      </c>
      <c r="G1224" s="160">
        <v>6105000</v>
      </c>
      <c r="H1224" s="512">
        <v>0</v>
      </c>
      <c r="I1224" s="116" t="s">
        <v>24</v>
      </c>
      <c r="J1224" s="127" t="s">
        <v>18</v>
      </c>
      <c r="K1224" s="487" t="s">
        <v>5368</v>
      </c>
      <c r="L1224" s="454"/>
    </row>
    <row r="1225" spans="1:12" ht="25.5" hidden="1" x14ac:dyDescent="0.25">
      <c r="A1225" s="111">
        <v>1219</v>
      </c>
      <c r="B1225" s="164" t="s">
        <v>1963</v>
      </c>
      <c r="C1225" s="215" t="s">
        <v>15</v>
      </c>
      <c r="D1225" s="127">
        <v>1</v>
      </c>
      <c r="E1225" s="158" t="s">
        <v>1964</v>
      </c>
      <c r="F1225" s="158" t="s">
        <v>1402</v>
      </c>
      <c r="G1225" s="160">
        <v>231000</v>
      </c>
      <c r="H1225" s="512">
        <v>0</v>
      </c>
      <c r="I1225" s="116" t="s">
        <v>24</v>
      </c>
      <c r="J1225" s="127" t="s">
        <v>18</v>
      </c>
      <c r="K1225" s="487" t="s">
        <v>5368</v>
      </c>
      <c r="L1225" s="454"/>
    </row>
    <row r="1226" spans="1:12" ht="25.5" hidden="1" x14ac:dyDescent="0.25">
      <c r="A1226" s="111">
        <v>1220</v>
      </c>
      <c r="B1226" s="164" t="s">
        <v>1963</v>
      </c>
      <c r="C1226" s="215" t="s">
        <v>15</v>
      </c>
      <c r="D1226" s="127">
        <v>1</v>
      </c>
      <c r="E1226" s="158" t="s">
        <v>1965</v>
      </c>
      <c r="F1226" s="158" t="s">
        <v>1402</v>
      </c>
      <c r="G1226" s="160">
        <v>231000</v>
      </c>
      <c r="H1226" s="512">
        <v>0</v>
      </c>
      <c r="I1226" s="116" t="s">
        <v>24</v>
      </c>
      <c r="J1226" s="127" t="s">
        <v>18</v>
      </c>
      <c r="K1226" s="487" t="s">
        <v>5368</v>
      </c>
      <c r="L1226" s="454"/>
    </row>
    <row r="1227" spans="1:12" hidden="1" x14ac:dyDescent="0.25">
      <c r="A1227" s="111">
        <v>1221</v>
      </c>
      <c r="B1227" s="164" t="s">
        <v>1966</v>
      </c>
      <c r="C1227" s="215" t="s">
        <v>15</v>
      </c>
      <c r="D1227" s="127">
        <v>1</v>
      </c>
      <c r="E1227" s="158" t="s">
        <v>1967</v>
      </c>
      <c r="F1227" s="158" t="s">
        <v>697</v>
      </c>
      <c r="G1227" s="160">
        <v>2930000</v>
      </c>
      <c r="H1227" s="512">
        <v>0</v>
      </c>
      <c r="I1227" s="116" t="s">
        <v>24</v>
      </c>
      <c r="J1227" s="127" t="s">
        <v>18</v>
      </c>
      <c r="K1227" s="487" t="s">
        <v>5368</v>
      </c>
      <c r="L1227" s="454"/>
    </row>
    <row r="1228" spans="1:12" hidden="1" x14ac:dyDescent="0.25">
      <c r="A1228" s="111">
        <v>1222</v>
      </c>
      <c r="B1228" s="164" t="s">
        <v>1968</v>
      </c>
      <c r="C1228" s="215" t="s">
        <v>15</v>
      </c>
      <c r="D1228" s="127">
        <v>1</v>
      </c>
      <c r="E1228" s="158" t="s">
        <v>1969</v>
      </c>
      <c r="F1228" s="158" t="s">
        <v>697</v>
      </c>
      <c r="G1228" s="160">
        <v>1445000</v>
      </c>
      <c r="H1228" s="512">
        <v>0</v>
      </c>
      <c r="I1228" s="116" t="s">
        <v>24</v>
      </c>
      <c r="J1228" s="127" t="s">
        <v>18</v>
      </c>
      <c r="K1228" s="487" t="s">
        <v>5368</v>
      </c>
      <c r="L1228" s="454"/>
    </row>
    <row r="1229" spans="1:12" hidden="1" x14ac:dyDescent="0.25">
      <c r="A1229" s="111">
        <v>1223</v>
      </c>
      <c r="B1229" s="164" t="s">
        <v>1968</v>
      </c>
      <c r="C1229" s="215" t="s">
        <v>15</v>
      </c>
      <c r="D1229" s="127">
        <v>1</v>
      </c>
      <c r="E1229" s="158" t="s">
        <v>1970</v>
      </c>
      <c r="F1229" s="158" t="s">
        <v>697</v>
      </c>
      <c r="G1229" s="160">
        <v>1445000</v>
      </c>
      <c r="H1229" s="512">
        <v>0</v>
      </c>
      <c r="I1229" s="116" t="s">
        <v>24</v>
      </c>
      <c r="J1229" s="127" t="s">
        <v>18</v>
      </c>
      <c r="K1229" s="487" t="s">
        <v>5368</v>
      </c>
      <c r="L1229" s="454"/>
    </row>
    <row r="1230" spans="1:12" hidden="1" x14ac:dyDescent="0.25">
      <c r="A1230" s="111">
        <v>1224</v>
      </c>
      <c r="B1230" s="164" t="s">
        <v>307</v>
      </c>
      <c r="C1230" s="215" t="s">
        <v>15</v>
      </c>
      <c r="D1230" s="127">
        <v>1</v>
      </c>
      <c r="E1230" s="158" t="s">
        <v>1971</v>
      </c>
      <c r="F1230" s="158" t="s">
        <v>1402</v>
      </c>
      <c r="G1230" s="160">
        <v>1375000</v>
      </c>
      <c r="H1230" s="512">
        <v>0</v>
      </c>
      <c r="I1230" s="116" t="s">
        <v>1972</v>
      </c>
      <c r="J1230" s="127" t="s">
        <v>18</v>
      </c>
      <c r="K1230" s="487" t="s">
        <v>5368</v>
      </c>
      <c r="L1230" s="454"/>
    </row>
    <row r="1231" spans="1:12" hidden="1" x14ac:dyDescent="0.25">
      <c r="A1231" s="111">
        <v>1225</v>
      </c>
      <c r="B1231" s="164" t="s">
        <v>925</v>
      </c>
      <c r="C1231" s="215" t="s">
        <v>15</v>
      </c>
      <c r="D1231" s="127">
        <v>1</v>
      </c>
      <c r="E1231" s="158" t="s">
        <v>1973</v>
      </c>
      <c r="F1231" s="158" t="s">
        <v>1974</v>
      </c>
      <c r="G1231" s="160">
        <v>159091</v>
      </c>
      <c r="H1231" s="512">
        <v>0</v>
      </c>
      <c r="I1231" s="116" t="s">
        <v>1975</v>
      </c>
      <c r="J1231" s="127" t="s">
        <v>18</v>
      </c>
      <c r="K1231" s="487" t="s">
        <v>5368</v>
      </c>
      <c r="L1231" s="454"/>
    </row>
    <row r="1232" spans="1:12" ht="25.5" hidden="1" x14ac:dyDescent="0.25">
      <c r="A1232" s="111">
        <v>1226</v>
      </c>
      <c r="B1232" s="164" t="s">
        <v>1976</v>
      </c>
      <c r="C1232" s="215" t="s">
        <v>15</v>
      </c>
      <c r="D1232" s="127">
        <v>1</v>
      </c>
      <c r="E1232" s="158" t="s">
        <v>1977</v>
      </c>
      <c r="F1232" s="158" t="s">
        <v>1978</v>
      </c>
      <c r="G1232" s="160">
        <v>195000</v>
      </c>
      <c r="H1232" s="512">
        <v>0</v>
      </c>
      <c r="I1232" s="116" t="s">
        <v>1975</v>
      </c>
      <c r="J1232" s="127" t="s">
        <v>18</v>
      </c>
      <c r="K1232" s="487" t="s">
        <v>5368</v>
      </c>
      <c r="L1232" s="454"/>
    </row>
    <row r="1233" spans="1:12" ht="25.5" hidden="1" x14ac:dyDescent="0.25">
      <c r="A1233" s="111">
        <v>1227</v>
      </c>
      <c r="B1233" s="164" t="s">
        <v>1963</v>
      </c>
      <c r="C1233" s="215" t="s">
        <v>15</v>
      </c>
      <c r="D1233" s="127">
        <v>1</v>
      </c>
      <c r="E1233" s="158" t="s">
        <v>1979</v>
      </c>
      <c r="F1233" s="158" t="s">
        <v>1402</v>
      </c>
      <c r="G1233" s="160">
        <v>231000</v>
      </c>
      <c r="H1233" s="512">
        <v>0</v>
      </c>
      <c r="I1233" s="116" t="s">
        <v>553</v>
      </c>
      <c r="J1233" s="127" t="s">
        <v>18</v>
      </c>
      <c r="K1233" s="487" t="s">
        <v>5368</v>
      </c>
      <c r="L1233" s="454"/>
    </row>
    <row r="1234" spans="1:12" ht="25.5" hidden="1" x14ac:dyDescent="0.25">
      <c r="A1234" s="111">
        <v>1228</v>
      </c>
      <c r="B1234" s="164" t="s">
        <v>1963</v>
      </c>
      <c r="C1234" s="215" t="s">
        <v>15</v>
      </c>
      <c r="D1234" s="127">
        <v>1</v>
      </c>
      <c r="E1234" s="158" t="s">
        <v>1980</v>
      </c>
      <c r="F1234" s="158" t="s">
        <v>1402</v>
      </c>
      <c r="G1234" s="160">
        <v>231000</v>
      </c>
      <c r="H1234" s="512">
        <v>0</v>
      </c>
      <c r="I1234" s="116" t="s">
        <v>553</v>
      </c>
      <c r="J1234" s="127" t="s">
        <v>18</v>
      </c>
      <c r="K1234" s="487" t="s">
        <v>5368</v>
      </c>
      <c r="L1234" s="454"/>
    </row>
    <row r="1235" spans="1:12" ht="25.5" hidden="1" x14ac:dyDescent="0.25">
      <c r="A1235" s="111">
        <v>1229</v>
      </c>
      <c r="B1235" s="164" t="s">
        <v>1963</v>
      </c>
      <c r="C1235" s="215" t="s">
        <v>15</v>
      </c>
      <c r="D1235" s="127">
        <v>1</v>
      </c>
      <c r="E1235" s="158" t="s">
        <v>1981</v>
      </c>
      <c r="F1235" s="158" t="s">
        <v>1402</v>
      </c>
      <c r="G1235" s="160">
        <v>231000</v>
      </c>
      <c r="H1235" s="512">
        <v>0</v>
      </c>
      <c r="I1235" s="116" t="s">
        <v>553</v>
      </c>
      <c r="J1235" s="127" t="s">
        <v>18</v>
      </c>
      <c r="K1235" s="487" t="s">
        <v>5368</v>
      </c>
      <c r="L1235" s="454"/>
    </row>
    <row r="1236" spans="1:12" ht="25.5" hidden="1" x14ac:dyDescent="0.25">
      <c r="A1236" s="111">
        <v>1230</v>
      </c>
      <c r="B1236" s="164" t="s">
        <v>1963</v>
      </c>
      <c r="C1236" s="215" t="s">
        <v>15</v>
      </c>
      <c r="D1236" s="127">
        <v>1</v>
      </c>
      <c r="E1236" s="158" t="s">
        <v>1982</v>
      </c>
      <c r="F1236" s="158" t="s">
        <v>1402</v>
      </c>
      <c r="G1236" s="160">
        <v>231000</v>
      </c>
      <c r="H1236" s="512">
        <v>0</v>
      </c>
      <c r="I1236" s="116" t="s">
        <v>553</v>
      </c>
      <c r="J1236" s="127" t="s">
        <v>18</v>
      </c>
      <c r="K1236" s="487" t="s">
        <v>5368</v>
      </c>
      <c r="L1236" s="454"/>
    </row>
    <row r="1237" spans="1:12" ht="25.5" hidden="1" x14ac:dyDescent="0.25">
      <c r="A1237" s="111">
        <v>1231</v>
      </c>
      <c r="B1237" s="164" t="s">
        <v>1963</v>
      </c>
      <c r="C1237" s="215" t="s">
        <v>15</v>
      </c>
      <c r="D1237" s="127">
        <v>1</v>
      </c>
      <c r="E1237" s="158" t="s">
        <v>1983</v>
      </c>
      <c r="F1237" s="158" t="s">
        <v>1402</v>
      </c>
      <c r="G1237" s="160">
        <v>231000</v>
      </c>
      <c r="H1237" s="512">
        <v>0</v>
      </c>
      <c r="I1237" s="116" t="s">
        <v>553</v>
      </c>
      <c r="J1237" s="127" t="s">
        <v>18</v>
      </c>
      <c r="K1237" s="487" t="s">
        <v>5368</v>
      </c>
      <c r="L1237" s="454"/>
    </row>
    <row r="1238" spans="1:12" ht="25.5" hidden="1" x14ac:dyDescent="0.25">
      <c r="A1238" s="111">
        <v>1232</v>
      </c>
      <c r="B1238" s="164" t="s">
        <v>1963</v>
      </c>
      <c r="C1238" s="215" t="s">
        <v>15</v>
      </c>
      <c r="D1238" s="127">
        <v>1</v>
      </c>
      <c r="E1238" s="158" t="s">
        <v>1984</v>
      </c>
      <c r="F1238" s="158" t="s">
        <v>1402</v>
      </c>
      <c r="G1238" s="160">
        <v>231000</v>
      </c>
      <c r="H1238" s="512">
        <v>0</v>
      </c>
      <c r="I1238" s="116" t="s">
        <v>553</v>
      </c>
      <c r="J1238" s="127" t="s">
        <v>18</v>
      </c>
      <c r="K1238" s="487" t="s">
        <v>5368</v>
      </c>
      <c r="L1238" s="454"/>
    </row>
    <row r="1239" spans="1:12" ht="25.5" hidden="1" x14ac:dyDescent="0.25">
      <c r="A1239" s="111">
        <v>1233</v>
      </c>
      <c r="B1239" s="164" t="s">
        <v>1985</v>
      </c>
      <c r="C1239" s="215" t="s">
        <v>15</v>
      </c>
      <c r="D1239" s="127">
        <v>1</v>
      </c>
      <c r="E1239" s="158" t="s">
        <v>1986</v>
      </c>
      <c r="F1239" s="158" t="s">
        <v>100</v>
      </c>
      <c r="G1239" s="160">
        <v>2850100</v>
      </c>
      <c r="H1239" s="512">
        <v>0</v>
      </c>
      <c r="I1239" s="116" t="s">
        <v>553</v>
      </c>
      <c r="J1239" s="127" t="s">
        <v>18</v>
      </c>
      <c r="K1239" s="487" t="s">
        <v>5368</v>
      </c>
      <c r="L1239" s="454"/>
    </row>
    <row r="1240" spans="1:12" hidden="1" x14ac:dyDescent="0.25">
      <c r="A1240" s="111">
        <v>1234</v>
      </c>
      <c r="B1240" s="164" t="s">
        <v>1987</v>
      </c>
      <c r="C1240" s="215" t="s">
        <v>15</v>
      </c>
      <c r="D1240" s="127">
        <v>1</v>
      </c>
      <c r="E1240" s="158" t="s">
        <v>1988</v>
      </c>
      <c r="F1240" s="158" t="s">
        <v>1960</v>
      </c>
      <c r="G1240" s="160">
        <v>14956096</v>
      </c>
      <c r="H1240" s="512">
        <v>0</v>
      </c>
      <c r="I1240" s="116" t="s">
        <v>1830</v>
      </c>
      <c r="J1240" s="127" t="s">
        <v>18</v>
      </c>
      <c r="K1240" s="487" t="s">
        <v>5368</v>
      </c>
      <c r="L1240" s="454"/>
    </row>
    <row r="1241" spans="1:12" hidden="1" x14ac:dyDescent="0.25">
      <c r="A1241" s="111">
        <v>1235</v>
      </c>
      <c r="B1241" s="164" t="s">
        <v>1989</v>
      </c>
      <c r="C1241" s="215" t="s">
        <v>15</v>
      </c>
      <c r="D1241" s="127">
        <v>1</v>
      </c>
      <c r="E1241" s="158" t="s">
        <v>1990</v>
      </c>
      <c r="F1241" s="158" t="s">
        <v>1960</v>
      </c>
      <c r="G1241" s="160">
        <v>14956095</v>
      </c>
      <c r="H1241" s="512">
        <v>0</v>
      </c>
      <c r="I1241" s="116" t="s">
        <v>1830</v>
      </c>
      <c r="J1241" s="127" t="s">
        <v>18</v>
      </c>
      <c r="K1241" s="487" t="s">
        <v>5368</v>
      </c>
      <c r="L1241" s="454"/>
    </row>
    <row r="1242" spans="1:12" hidden="1" x14ac:dyDescent="0.25">
      <c r="A1242" s="111">
        <v>1236</v>
      </c>
      <c r="B1242" s="164" t="s">
        <v>1991</v>
      </c>
      <c r="C1242" s="215" t="s">
        <v>15</v>
      </c>
      <c r="D1242" s="127">
        <v>1</v>
      </c>
      <c r="E1242" s="158" t="s">
        <v>1992</v>
      </c>
      <c r="F1242" s="158" t="s">
        <v>1993</v>
      </c>
      <c r="G1242" s="160">
        <v>5500117</v>
      </c>
      <c r="H1242" s="512">
        <v>0</v>
      </c>
      <c r="I1242" s="116" t="s">
        <v>553</v>
      </c>
      <c r="J1242" s="127" t="s">
        <v>18</v>
      </c>
      <c r="K1242" s="487" t="s">
        <v>5368</v>
      </c>
      <c r="L1242" s="454"/>
    </row>
    <row r="1243" spans="1:12" hidden="1" x14ac:dyDescent="0.25">
      <c r="A1243" s="111">
        <v>1237</v>
      </c>
      <c r="B1243" s="164" t="s">
        <v>1994</v>
      </c>
      <c r="C1243" s="215" t="s">
        <v>15</v>
      </c>
      <c r="D1243" s="127">
        <v>1</v>
      </c>
      <c r="E1243" s="158" t="s">
        <v>1995</v>
      </c>
      <c r="F1243" s="158" t="s">
        <v>697</v>
      </c>
      <c r="G1243" s="160">
        <v>1760000</v>
      </c>
      <c r="H1243" s="512">
        <v>0</v>
      </c>
      <c r="I1243" s="116" t="s">
        <v>553</v>
      </c>
      <c r="J1243" s="127" t="s">
        <v>18</v>
      </c>
      <c r="K1243" s="487" t="s">
        <v>5368</v>
      </c>
      <c r="L1243" s="454"/>
    </row>
    <row r="1244" spans="1:12" hidden="1" x14ac:dyDescent="0.25">
      <c r="A1244" s="111">
        <v>1238</v>
      </c>
      <c r="B1244" s="164" t="s">
        <v>1996</v>
      </c>
      <c r="C1244" s="215" t="s">
        <v>15</v>
      </c>
      <c r="D1244" s="127">
        <v>1</v>
      </c>
      <c r="E1244" s="158" t="s">
        <v>1997</v>
      </c>
      <c r="F1244" s="158" t="s">
        <v>697</v>
      </c>
      <c r="G1244" s="160">
        <v>1760000</v>
      </c>
      <c r="H1244" s="512">
        <v>0</v>
      </c>
      <c r="I1244" s="116" t="s">
        <v>553</v>
      </c>
      <c r="J1244" s="127" t="s">
        <v>18</v>
      </c>
      <c r="K1244" s="487" t="s">
        <v>5368</v>
      </c>
      <c r="L1244" s="454"/>
    </row>
    <row r="1245" spans="1:12" hidden="1" x14ac:dyDescent="0.25">
      <c r="A1245" s="111">
        <v>1239</v>
      </c>
      <c r="B1245" s="164" t="s">
        <v>1998</v>
      </c>
      <c r="C1245" s="215" t="s">
        <v>15</v>
      </c>
      <c r="D1245" s="127">
        <v>1</v>
      </c>
      <c r="E1245" s="158" t="s">
        <v>1999</v>
      </c>
      <c r="F1245" s="158" t="s">
        <v>697</v>
      </c>
      <c r="G1245" s="160">
        <v>1940000</v>
      </c>
      <c r="H1245" s="512">
        <v>0</v>
      </c>
      <c r="I1245" s="116" t="s">
        <v>553</v>
      </c>
      <c r="J1245" s="127" t="s">
        <v>18</v>
      </c>
      <c r="K1245" s="487" t="s">
        <v>5368</v>
      </c>
      <c r="L1245" s="454"/>
    </row>
    <row r="1246" spans="1:12" hidden="1" x14ac:dyDescent="0.25">
      <c r="A1246" s="111">
        <v>1240</v>
      </c>
      <c r="B1246" s="164" t="s">
        <v>2000</v>
      </c>
      <c r="C1246" s="215" t="s">
        <v>15</v>
      </c>
      <c r="D1246" s="127">
        <v>1</v>
      </c>
      <c r="E1246" s="158" t="s">
        <v>2001</v>
      </c>
      <c r="F1246" s="158" t="s">
        <v>697</v>
      </c>
      <c r="G1246" s="160">
        <v>5250000</v>
      </c>
      <c r="H1246" s="512">
        <v>0</v>
      </c>
      <c r="I1246" s="116" t="s">
        <v>553</v>
      </c>
      <c r="J1246" s="127" t="s">
        <v>18</v>
      </c>
      <c r="K1246" s="487" t="s">
        <v>5368</v>
      </c>
      <c r="L1246" s="454"/>
    </row>
    <row r="1247" spans="1:12" hidden="1" x14ac:dyDescent="0.25">
      <c r="A1247" s="111">
        <v>1241</v>
      </c>
      <c r="B1247" s="164" t="s">
        <v>2000</v>
      </c>
      <c r="C1247" s="215" t="s">
        <v>15</v>
      </c>
      <c r="D1247" s="127">
        <v>1</v>
      </c>
      <c r="E1247" s="158" t="s">
        <v>2002</v>
      </c>
      <c r="F1247" s="158" t="s">
        <v>697</v>
      </c>
      <c r="G1247" s="160">
        <v>5250000</v>
      </c>
      <c r="H1247" s="512">
        <v>0</v>
      </c>
      <c r="I1247" s="116" t="s">
        <v>553</v>
      </c>
      <c r="J1247" s="127" t="s">
        <v>18</v>
      </c>
      <c r="K1247" s="487" t="s">
        <v>5368</v>
      </c>
      <c r="L1247" s="454"/>
    </row>
    <row r="1248" spans="1:12" hidden="1" x14ac:dyDescent="0.25">
      <c r="A1248" s="111">
        <v>1242</v>
      </c>
      <c r="B1248" s="164" t="s">
        <v>1998</v>
      </c>
      <c r="C1248" s="215" t="s">
        <v>15</v>
      </c>
      <c r="D1248" s="127">
        <v>1</v>
      </c>
      <c r="E1248" s="158" t="s">
        <v>2003</v>
      </c>
      <c r="F1248" s="158" t="s">
        <v>697</v>
      </c>
      <c r="G1248" s="160">
        <v>1940000</v>
      </c>
      <c r="H1248" s="512">
        <v>0</v>
      </c>
      <c r="I1248" s="116" t="s">
        <v>553</v>
      </c>
      <c r="J1248" s="127" t="s">
        <v>18</v>
      </c>
      <c r="K1248" s="487" t="s">
        <v>5368</v>
      </c>
      <c r="L1248" s="454"/>
    </row>
    <row r="1249" spans="1:12" hidden="1" x14ac:dyDescent="0.25">
      <c r="A1249" s="111">
        <v>1243</v>
      </c>
      <c r="B1249" s="164" t="s">
        <v>1936</v>
      </c>
      <c r="C1249" s="215" t="s">
        <v>15</v>
      </c>
      <c r="D1249" s="127">
        <v>1</v>
      </c>
      <c r="E1249" s="158" t="s">
        <v>2004</v>
      </c>
      <c r="F1249" s="158" t="s">
        <v>1938</v>
      </c>
      <c r="G1249" s="160">
        <v>1980000</v>
      </c>
      <c r="H1249" s="512">
        <v>0</v>
      </c>
      <c r="I1249" s="116" t="s">
        <v>553</v>
      </c>
      <c r="J1249" s="127" t="s">
        <v>18</v>
      </c>
      <c r="K1249" s="487" t="s">
        <v>5368</v>
      </c>
      <c r="L1249" s="454"/>
    </row>
    <row r="1250" spans="1:12" hidden="1" x14ac:dyDescent="0.25">
      <c r="A1250" s="111">
        <v>1244</v>
      </c>
      <c r="B1250" s="164" t="s">
        <v>286</v>
      </c>
      <c r="C1250" s="215" t="s">
        <v>15</v>
      </c>
      <c r="D1250" s="127">
        <v>1</v>
      </c>
      <c r="E1250" s="158" t="s">
        <v>2005</v>
      </c>
      <c r="F1250" s="158" t="s">
        <v>196</v>
      </c>
      <c r="G1250" s="160">
        <v>7980000</v>
      </c>
      <c r="H1250" s="512">
        <v>0</v>
      </c>
      <c r="I1250" s="116" t="s">
        <v>553</v>
      </c>
      <c r="J1250" s="127" t="s">
        <v>18</v>
      </c>
      <c r="K1250" s="487" t="s">
        <v>5368</v>
      </c>
      <c r="L1250" s="454"/>
    </row>
    <row r="1251" spans="1:12" hidden="1" x14ac:dyDescent="0.25">
      <c r="A1251" s="111">
        <v>1245</v>
      </c>
      <c r="B1251" s="164" t="s">
        <v>286</v>
      </c>
      <c r="C1251" s="215" t="s">
        <v>15</v>
      </c>
      <c r="D1251" s="127">
        <v>1</v>
      </c>
      <c r="E1251" s="158" t="s">
        <v>2006</v>
      </c>
      <c r="F1251" s="158" t="s">
        <v>196</v>
      </c>
      <c r="G1251" s="160">
        <v>7980000</v>
      </c>
      <c r="H1251" s="512">
        <v>0</v>
      </c>
      <c r="I1251" s="116" t="s">
        <v>553</v>
      </c>
      <c r="J1251" s="127" t="s">
        <v>18</v>
      </c>
      <c r="K1251" s="487" t="s">
        <v>5368</v>
      </c>
      <c r="L1251" s="454"/>
    </row>
    <row r="1252" spans="1:12" hidden="1" x14ac:dyDescent="0.25">
      <c r="A1252" s="111">
        <v>1246</v>
      </c>
      <c r="B1252" s="164" t="s">
        <v>1936</v>
      </c>
      <c r="C1252" s="215" t="s">
        <v>15</v>
      </c>
      <c r="D1252" s="127">
        <v>1</v>
      </c>
      <c r="E1252" s="158" t="s">
        <v>2007</v>
      </c>
      <c r="F1252" s="158" t="s">
        <v>1938</v>
      </c>
      <c r="G1252" s="160">
        <v>1980000</v>
      </c>
      <c r="H1252" s="512">
        <v>0</v>
      </c>
      <c r="I1252" s="116" t="s">
        <v>553</v>
      </c>
      <c r="J1252" s="127" t="s">
        <v>18</v>
      </c>
      <c r="K1252" s="487" t="s">
        <v>5368</v>
      </c>
      <c r="L1252" s="454"/>
    </row>
    <row r="1253" spans="1:12" ht="25.5" hidden="1" x14ac:dyDescent="0.25">
      <c r="A1253" s="111">
        <v>1247</v>
      </c>
      <c r="B1253" s="164" t="s">
        <v>2008</v>
      </c>
      <c r="C1253" s="215" t="s">
        <v>15</v>
      </c>
      <c r="D1253" s="127">
        <v>1</v>
      </c>
      <c r="E1253" s="158" t="s">
        <v>2009</v>
      </c>
      <c r="F1253" s="158" t="s">
        <v>2010</v>
      </c>
      <c r="G1253" s="160">
        <v>2454545</v>
      </c>
      <c r="H1253" s="512">
        <v>0</v>
      </c>
      <c r="I1253" s="116" t="s">
        <v>553</v>
      </c>
      <c r="J1253" s="127" t="s">
        <v>2011</v>
      </c>
      <c r="K1253" s="487" t="s">
        <v>5368</v>
      </c>
      <c r="L1253" s="454"/>
    </row>
    <row r="1254" spans="1:12" ht="25.5" hidden="1" x14ac:dyDescent="0.25">
      <c r="A1254" s="111">
        <v>1248</v>
      </c>
      <c r="B1254" s="164" t="s">
        <v>2012</v>
      </c>
      <c r="C1254" s="215" t="s">
        <v>15</v>
      </c>
      <c r="D1254" s="127">
        <v>1</v>
      </c>
      <c r="E1254" s="158" t="s">
        <v>2013</v>
      </c>
      <c r="F1254" s="158" t="s">
        <v>2014</v>
      </c>
      <c r="G1254" s="160">
        <v>3350000</v>
      </c>
      <c r="H1254" s="512">
        <v>0</v>
      </c>
      <c r="I1254" s="116" t="s">
        <v>24</v>
      </c>
      <c r="J1254" s="127" t="s">
        <v>2011</v>
      </c>
      <c r="K1254" s="487" t="s">
        <v>5368</v>
      </c>
      <c r="L1254" s="454"/>
    </row>
    <row r="1255" spans="1:12" hidden="1" x14ac:dyDescent="0.25">
      <c r="A1255" s="111">
        <v>1249</v>
      </c>
      <c r="B1255" s="164" t="s">
        <v>2015</v>
      </c>
      <c r="C1255" s="215" t="s">
        <v>15</v>
      </c>
      <c r="D1255" s="127">
        <v>1</v>
      </c>
      <c r="E1255" s="158" t="s">
        <v>2016</v>
      </c>
      <c r="F1255" s="158" t="s">
        <v>2017</v>
      </c>
      <c r="G1255" s="160">
        <v>600000</v>
      </c>
      <c r="H1255" s="512">
        <v>0</v>
      </c>
      <c r="I1255" s="116" t="s">
        <v>2018</v>
      </c>
      <c r="J1255" s="127" t="s">
        <v>2011</v>
      </c>
      <c r="K1255" s="487" t="s">
        <v>5368</v>
      </c>
      <c r="L1255" s="454"/>
    </row>
    <row r="1256" spans="1:12" hidden="1" x14ac:dyDescent="0.25">
      <c r="A1256" s="111">
        <v>1250</v>
      </c>
      <c r="B1256" s="164" t="s">
        <v>2015</v>
      </c>
      <c r="C1256" s="215" t="s">
        <v>15</v>
      </c>
      <c r="D1256" s="127">
        <v>1</v>
      </c>
      <c r="E1256" s="158" t="s">
        <v>2019</v>
      </c>
      <c r="F1256" s="158" t="s">
        <v>2017</v>
      </c>
      <c r="G1256" s="160">
        <v>600000</v>
      </c>
      <c r="H1256" s="512">
        <v>0</v>
      </c>
      <c r="I1256" s="116" t="s">
        <v>2018</v>
      </c>
      <c r="J1256" s="127" t="s">
        <v>2011</v>
      </c>
      <c r="K1256" s="487" t="s">
        <v>5368</v>
      </c>
      <c r="L1256" s="454"/>
    </row>
    <row r="1257" spans="1:12" hidden="1" x14ac:dyDescent="0.25">
      <c r="A1257" s="111">
        <v>1251</v>
      </c>
      <c r="B1257" s="164" t="s">
        <v>2015</v>
      </c>
      <c r="C1257" s="215" t="s">
        <v>15</v>
      </c>
      <c r="D1257" s="127">
        <v>1</v>
      </c>
      <c r="E1257" s="158" t="s">
        <v>2020</v>
      </c>
      <c r="F1257" s="158" t="s">
        <v>2017</v>
      </c>
      <c r="G1257" s="160">
        <v>600000</v>
      </c>
      <c r="H1257" s="512">
        <v>0</v>
      </c>
      <c r="I1257" s="116" t="s">
        <v>2018</v>
      </c>
      <c r="J1257" s="127" t="s">
        <v>2011</v>
      </c>
      <c r="K1257" s="487" t="s">
        <v>5368</v>
      </c>
      <c r="L1257" s="454"/>
    </row>
    <row r="1258" spans="1:12" hidden="1" x14ac:dyDescent="0.25">
      <c r="A1258" s="111">
        <v>1252</v>
      </c>
      <c r="B1258" s="164" t="s">
        <v>2015</v>
      </c>
      <c r="C1258" s="215" t="s">
        <v>15</v>
      </c>
      <c r="D1258" s="127">
        <v>1</v>
      </c>
      <c r="E1258" s="158" t="s">
        <v>2021</v>
      </c>
      <c r="F1258" s="158" t="s">
        <v>2017</v>
      </c>
      <c r="G1258" s="160">
        <v>600000</v>
      </c>
      <c r="H1258" s="512">
        <v>0</v>
      </c>
      <c r="I1258" s="116" t="s">
        <v>2018</v>
      </c>
      <c r="J1258" s="127" t="s">
        <v>2011</v>
      </c>
      <c r="K1258" s="487" t="s">
        <v>5368</v>
      </c>
      <c r="L1258" s="454"/>
    </row>
    <row r="1259" spans="1:12" hidden="1" x14ac:dyDescent="0.25">
      <c r="A1259" s="111">
        <v>1253</v>
      </c>
      <c r="B1259" s="164" t="s">
        <v>2015</v>
      </c>
      <c r="C1259" s="215" t="s">
        <v>15</v>
      </c>
      <c r="D1259" s="127">
        <v>1</v>
      </c>
      <c r="E1259" s="158" t="s">
        <v>2022</v>
      </c>
      <c r="F1259" s="158" t="s">
        <v>2017</v>
      </c>
      <c r="G1259" s="160">
        <v>600000</v>
      </c>
      <c r="H1259" s="512">
        <v>0</v>
      </c>
      <c r="I1259" s="116" t="s">
        <v>2018</v>
      </c>
      <c r="J1259" s="127" t="s">
        <v>2011</v>
      </c>
      <c r="K1259" s="487" t="s">
        <v>5368</v>
      </c>
      <c r="L1259" s="454"/>
    </row>
    <row r="1260" spans="1:12" hidden="1" x14ac:dyDescent="0.25">
      <c r="A1260" s="111">
        <v>1254</v>
      </c>
      <c r="B1260" s="164" t="s">
        <v>2023</v>
      </c>
      <c r="C1260" s="215" t="s">
        <v>15</v>
      </c>
      <c r="D1260" s="127">
        <v>1</v>
      </c>
      <c r="E1260" s="158" t="s">
        <v>2024</v>
      </c>
      <c r="F1260" s="158" t="s">
        <v>552</v>
      </c>
      <c r="G1260" s="160">
        <v>1292601</v>
      </c>
      <c r="H1260" s="512">
        <v>0</v>
      </c>
      <c r="I1260" s="116" t="s">
        <v>2018</v>
      </c>
      <c r="J1260" s="127" t="s">
        <v>2011</v>
      </c>
      <c r="K1260" s="487" t="s">
        <v>5368</v>
      </c>
      <c r="L1260" s="454"/>
    </row>
    <row r="1261" spans="1:12" hidden="1" x14ac:dyDescent="0.25">
      <c r="A1261" s="111">
        <v>1255</v>
      </c>
      <c r="B1261" s="164" t="s">
        <v>2023</v>
      </c>
      <c r="C1261" s="215" t="s">
        <v>15</v>
      </c>
      <c r="D1261" s="127">
        <v>1</v>
      </c>
      <c r="E1261" s="158" t="s">
        <v>2025</v>
      </c>
      <c r="F1261" s="158" t="s">
        <v>552</v>
      </c>
      <c r="G1261" s="160">
        <v>1292601</v>
      </c>
      <c r="H1261" s="512">
        <v>0</v>
      </c>
      <c r="I1261" s="116" t="s">
        <v>2018</v>
      </c>
      <c r="J1261" s="127" t="s">
        <v>2011</v>
      </c>
      <c r="K1261" s="487" t="s">
        <v>5368</v>
      </c>
      <c r="L1261" s="454"/>
    </row>
    <row r="1262" spans="1:12" hidden="1" x14ac:dyDescent="0.25">
      <c r="A1262" s="111">
        <v>1256</v>
      </c>
      <c r="B1262" s="164" t="s">
        <v>2023</v>
      </c>
      <c r="C1262" s="215" t="s">
        <v>15</v>
      </c>
      <c r="D1262" s="127">
        <v>1</v>
      </c>
      <c r="E1262" s="158" t="s">
        <v>2026</v>
      </c>
      <c r="F1262" s="158" t="s">
        <v>552</v>
      </c>
      <c r="G1262" s="160">
        <v>1292601</v>
      </c>
      <c r="H1262" s="512">
        <v>0</v>
      </c>
      <c r="I1262" s="116" t="s">
        <v>2018</v>
      </c>
      <c r="J1262" s="127" t="s">
        <v>2011</v>
      </c>
      <c r="K1262" s="487" t="s">
        <v>5368</v>
      </c>
      <c r="L1262" s="454"/>
    </row>
    <row r="1263" spans="1:12" hidden="1" x14ac:dyDescent="0.25">
      <c r="A1263" s="111">
        <v>1257</v>
      </c>
      <c r="B1263" s="164" t="s">
        <v>2023</v>
      </c>
      <c r="C1263" s="215" t="s">
        <v>15</v>
      </c>
      <c r="D1263" s="127">
        <v>1</v>
      </c>
      <c r="E1263" s="158" t="s">
        <v>2027</v>
      </c>
      <c r="F1263" s="158" t="s">
        <v>552</v>
      </c>
      <c r="G1263" s="160">
        <v>1292601</v>
      </c>
      <c r="H1263" s="512">
        <v>0</v>
      </c>
      <c r="I1263" s="116" t="s">
        <v>2018</v>
      </c>
      <c r="J1263" s="127" t="s">
        <v>2011</v>
      </c>
      <c r="K1263" s="487" t="s">
        <v>5368</v>
      </c>
      <c r="L1263" s="454"/>
    </row>
    <row r="1264" spans="1:12" hidden="1" x14ac:dyDescent="0.25">
      <c r="A1264" s="111">
        <v>1258</v>
      </c>
      <c r="B1264" s="164" t="s">
        <v>2023</v>
      </c>
      <c r="C1264" s="215" t="s">
        <v>15</v>
      </c>
      <c r="D1264" s="127">
        <v>1</v>
      </c>
      <c r="E1264" s="158" t="s">
        <v>2028</v>
      </c>
      <c r="F1264" s="158" t="s">
        <v>552</v>
      </c>
      <c r="G1264" s="160">
        <v>1292601</v>
      </c>
      <c r="H1264" s="512">
        <v>0</v>
      </c>
      <c r="I1264" s="116" t="s">
        <v>2018</v>
      </c>
      <c r="J1264" s="127" t="s">
        <v>2011</v>
      </c>
      <c r="K1264" s="487" t="s">
        <v>5368</v>
      </c>
      <c r="L1264" s="454"/>
    </row>
    <row r="1265" spans="1:12" hidden="1" x14ac:dyDescent="0.25">
      <c r="A1265" s="111">
        <v>1259</v>
      </c>
      <c r="B1265" s="164" t="s">
        <v>2023</v>
      </c>
      <c r="C1265" s="215" t="s">
        <v>15</v>
      </c>
      <c r="D1265" s="127">
        <v>1</v>
      </c>
      <c r="E1265" s="158" t="s">
        <v>2029</v>
      </c>
      <c r="F1265" s="158" t="s">
        <v>552</v>
      </c>
      <c r="G1265" s="160">
        <v>1292601</v>
      </c>
      <c r="H1265" s="512">
        <v>0</v>
      </c>
      <c r="I1265" s="116" t="s">
        <v>2018</v>
      </c>
      <c r="J1265" s="127" t="s">
        <v>2011</v>
      </c>
      <c r="K1265" s="487" t="s">
        <v>5368</v>
      </c>
      <c r="L1265" s="454"/>
    </row>
    <row r="1266" spans="1:12" hidden="1" x14ac:dyDescent="0.25">
      <c r="A1266" s="111">
        <v>1260</v>
      </c>
      <c r="B1266" s="164" t="s">
        <v>2023</v>
      </c>
      <c r="C1266" s="215" t="s">
        <v>15</v>
      </c>
      <c r="D1266" s="127">
        <v>1</v>
      </c>
      <c r="E1266" s="158" t="s">
        <v>2030</v>
      </c>
      <c r="F1266" s="158" t="s">
        <v>552</v>
      </c>
      <c r="G1266" s="160">
        <v>1292601</v>
      </c>
      <c r="H1266" s="512">
        <v>0</v>
      </c>
      <c r="I1266" s="116" t="s">
        <v>2018</v>
      </c>
      <c r="J1266" s="127" t="s">
        <v>2011</v>
      </c>
      <c r="K1266" s="487" t="s">
        <v>5368</v>
      </c>
      <c r="L1266" s="454"/>
    </row>
    <row r="1267" spans="1:12" hidden="1" x14ac:dyDescent="0.25">
      <c r="A1267" s="111">
        <v>1261</v>
      </c>
      <c r="B1267" s="164" t="s">
        <v>2015</v>
      </c>
      <c r="C1267" s="215" t="s">
        <v>15</v>
      </c>
      <c r="D1267" s="127">
        <v>1</v>
      </c>
      <c r="E1267" s="158" t="s">
        <v>2031</v>
      </c>
      <c r="F1267" s="158" t="s">
        <v>2017</v>
      </c>
      <c r="G1267" s="160">
        <v>600000</v>
      </c>
      <c r="H1267" s="512">
        <v>0</v>
      </c>
      <c r="I1267" s="116" t="s">
        <v>2018</v>
      </c>
      <c r="J1267" s="127" t="s">
        <v>2011</v>
      </c>
      <c r="K1267" s="487" t="s">
        <v>5368</v>
      </c>
      <c r="L1267" s="454"/>
    </row>
    <row r="1268" spans="1:12" hidden="1" x14ac:dyDescent="0.25">
      <c r="A1268" s="111">
        <v>1262</v>
      </c>
      <c r="B1268" s="164" t="s">
        <v>2015</v>
      </c>
      <c r="C1268" s="215" t="s">
        <v>15</v>
      </c>
      <c r="D1268" s="127">
        <v>1</v>
      </c>
      <c r="E1268" s="158" t="s">
        <v>2032</v>
      </c>
      <c r="F1268" s="158" t="s">
        <v>2017</v>
      </c>
      <c r="G1268" s="160">
        <v>600000</v>
      </c>
      <c r="H1268" s="512">
        <v>0</v>
      </c>
      <c r="I1268" s="116" t="s">
        <v>2018</v>
      </c>
      <c r="J1268" s="127" t="s">
        <v>2011</v>
      </c>
      <c r="K1268" s="487" t="s">
        <v>5368</v>
      </c>
      <c r="L1268" s="454"/>
    </row>
    <row r="1269" spans="1:12" hidden="1" x14ac:dyDescent="0.25">
      <c r="A1269" s="111">
        <v>1263</v>
      </c>
      <c r="B1269" s="164" t="s">
        <v>2015</v>
      </c>
      <c r="C1269" s="215" t="s">
        <v>15</v>
      </c>
      <c r="D1269" s="127">
        <v>1</v>
      </c>
      <c r="E1269" s="158" t="s">
        <v>2033</v>
      </c>
      <c r="F1269" s="158" t="s">
        <v>2017</v>
      </c>
      <c r="G1269" s="160">
        <v>600000</v>
      </c>
      <c r="H1269" s="512">
        <v>0</v>
      </c>
      <c r="I1269" s="116" t="s">
        <v>2018</v>
      </c>
      <c r="J1269" s="127" t="s">
        <v>2011</v>
      </c>
      <c r="K1269" s="487" t="s">
        <v>5368</v>
      </c>
      <c r="L1269" s="454"/>
    </row>
    <row r="1270" spans="1:12" hidden="1" x14ac:dyDescent="0.25">
      <c r="A1270" s="111">
        <v>1264</v>
      </c>
      <c r="B1270" s="164" t="s">
        <v>2015</v>
      </c>
      <c r="C1270" s="215" t="s">
        <v>15</v>
      </c>
      <c r="D1270" s="127">
        <v>1</v>
      </c>
      <c r="E1270" s="158" t="s">
        <v>2034</v>
      </c>
      <c r="F1270" s="158" t="s">
        <v>2017</v>
      </c>
      <c r="G1270" s="160">
        <v>600000</v>
      </c>
      <c r="H1270" s="512">
        <v>0</v>
      </c>
      <c r="I1270" s="116" t="s">
        <v>2018</v>
      </c>
      <c r="J1270" s="127" t="s">
        <v>2011</v>
      </c>
      <c r="K1270" s="487" t="s">
        <v>5368</v>
      </c>
      <c r="L1270" s="454"/>
    </row>
    <row r="1271" spans="1:12" hidden="1" x14ac:dyDescent="0.25">
      <c r="A1271" s="111">
        <v>1265</v>
      </c>
      <c r="B1271" s="164" t="s">
        <v>2015</v>
      </c>
      <c r="C1271" s="215" t="s">
        <v>15</v>
      </c>
      <c r="D1271" s="127">
        <v>1</v>
      </c>
      <c r="E1271" s="158" t="s">
        <v>2035</v>
      </c>
      <c r="F1271" s="158" t="s">
        <v>2017</v>
      </c>
      <c r="G1271" s="160">
        <v>600000</v>
      </c>
      <c r="H1271" s="512">
        <v>0</v>
      </c>
      <c r="I1271" s="116" t="s">
        <v>2018</v>
      </c>
      <c r="J1271" s="127" t="s">
        <v>2011</v>
      </c>
      <c r="K1271" s="487" t="s">
        <v>5368</v>
      </c>
      <c r="L1271" s="454"/>
    </row>
    <row r="1272" spans="1:12" hidden="1" x14ac:dyDescent="0.25">
      <c r="A1272" s="111">
        <v>1266</v>
      </c>
      <c r="B1272" s="164" t="s">
        <v>2015</v>
      </c>
      <c r="C1272" s="215" t="s">
        <v>15</v>
      </c>
      <c r="D1272" s="127">
        <v>1</v>
      </c>
      <c r="E1272" s="158" t="s">
        <v>2036</v>
      </c>
      <c r="F1272" s="158" t="s">
        <v>2017</v>
      </c>
      <c r="G1272" s="160">
        <v>600000</v>
      </c>
      <c r="H1272" s="512">
        <v>0</v>
      </c>
      <c r="I1272" s="116" t="s">
        <v>2018</v>
      </c>
      <c r="J1272" s="127" t="s">
        <v>2011</v>
      </c>
      <c r="K1272" s="487" t="s">
        <v>5368</v>
      </c>
      <c r="L1272" s="454"/>
    </row>
    <row r="1273" spans="1:12" hidden="1" x14ac:dyDescent="0.25">
      <c r="A1273" s="111">
        <v>1267</v>
      </c>
      <c r="B1273" s="164" t="s">
        <v>2015</v>
      </c>
      <c r="C1273" s="215" t="s">
        <v>15</v>
      </c>
      <c r="D1273" s="127">
        <v>1</v>
      </c>
      <c r="E1273" s="158" t="s">
        <v>2037</v>
      </c>
      <c r="F1273" s="158" t="s">
        <v>2017</v>
      </c>
      <c r="G1273" s="160">
        <v>600000</v>
      </c>
      <c r="H1273" s="512">
        <v>0</v>
      </c>
      <c r="I1273" s="116" t="s">
        <v>2018</v>
      </c>
      <c r="J1273" s="127" t="s">
        <v>2011</v>
      </c>
      <c r="K1273" s="487" t="s">
        <v>5368</v>
      </c>
      <c r="L1273" s="454"/>
    </row>
    <row r="1274" spans="1:12" ht="25.5" hidden="1" x14ac:dyDescent="0.25">
      <c r="A1274" s="111">
        <v>1268</v>
      </c>
      <c r="B1274" s="164" t="s">
        <v>1985</v>
      </c>
      <c r="C1274" s="215" t="s">
        <v>15</v>
      </c>
      <c r="D1274" s="127">
        <v>1</v>
      </c>
      <c r="E1274" s="158" t="s">
        <v>2038</v>
      </c>
      <c r="F1274" s="158" t="s">
        <v>100</v>
      </c>
      <c r="G1274" s="160">
        <v>2850100</v>
      </c>
      <c r="H1274" s="512">
        <v>0</v>
      </c>
      <c r="I1274" s="116" t="s">
        <v>553</v>
      </c>
      <c r="J1274" s="127" t="s">
        <v>2011</v>
      </c>
      <c r="K1274" s="487" t="s">
        <v>5368</v>
      </c>
      <c r="L1274" s="454"/>
    </row>
    <row r="1275" spans="1:12" hidden="1" x14ac:dyDescent="0.25">
      <c r="A1275" s="111">
        <v>1269</v>
      </c>
      <c r="B1275" s="164" t="s">
        <v>1762</v>
      </c>
      <c r="C1275" s="215" t="s">
        <v>15</v>
      </c>
      <c r="D1275" s="127">
        <v>1</v>
      </c>
      <c r="E1275" s="158" t="s">
        <v>2039</v>
      </c>
      <c r="F1275" s="158" t="s">
        <v>78</v>
      </c>
      <c r="G1275" s="160">
        <v>14465000</v>
      </c>
      <c r="H1275" s="512">
        <v>0</v>
      </c>
      <c r="I1275" s="116" t="s">
        <v>553</v>
      </c>
      <c r="J1275" s="127" t="s">
        <v>2011</v>
      </c>
      <c r="K1275" s="487" t="s">
        <v>5368</v>
      </c>
      <c r="L1275" s="454"/>
    </row>
    <row r="1276" spans="1:12" ht="25.5" hidden="1" x14ac:dyDescent="0.25">
      <c r="A1276" s="111">
        <v>1270</v>
      </c>
      <c r="B1276" s="164" t="s">
        <v>1985</v>
      </c>
      <c r="C1276" s="215" t="s">
        <v>15</v>
      </c>
      <c r="D1276" s="127">
        <v>1</v>
      </c>
      <c r="E1276" s="158" t="s">
        <v>2040</v>
      </c>
      <c r="F1276" s="158" t="s">
        <v>100</v>
      </c>
      <c r="G1276" s="160">
        <v>2850100</v>
      </c>
      <c r="H1276" s="512">
        <v>0</v>
      </c>
      <c r="I1276" s="116" t="s">
        <v>553</v>
      </c>
      <c r="J1276" s="127" t="s">
        <v>2011</v>
      </c>
      <c r="K1276" s="487" t="s">
        <v>5368</v>
      </c>
      <c r="L1276" s="454"/>
    </row>
    <row r="1277" spans="1:12" hidden="1" x14ac:dyDescent="0.25">
      <c r="A1277" s="111">
        <v>1271</v>
      </c>
      <c r="B1277" s="164" t="s">
        <v>2042</v>
      </c>
      <c r="C1277" s="215" t="s">
        <v>15</v>
      </c>
      <c r="D1277" s="215">
        <v>1</v>
      </c>
      <c r="E1277" s="158" t="s">
        <v>2043</v>
      </c>
      <c r="F1277" s="444" t="s">
        <v>2133</v>
      </c>
      <c r="G1277" s="515">
        <v>7480000</v>
      </c>
      <c r="H1277" s="215">
        <v>0</v>
      </c>
      <c r="I1277" s="215" t="s">
        <v>24</v>
      </c>
      <c r="J1277" s="215" t="s">
        <v>18</v>
      </c>
      <c r="K1277" s="153" t="s">
        <v>5369</v>
      </c>
      <c r="L1277" s="454"/>
    </row>
    <row r="1278" spans="1:12" ht="25.5" hidden="1" x14ac:dyDescent="0.25">
      <c r="A1278" s="111">
        <v>1272</v>
      </c>
      <c r="B1278" s="164" t="s">
        <v>2045</v>
      </c>
      <c r="C1278" s="215" t="s">
        <v>15</v>
      </c>
      <c r="D1278" s="111">
        <v>1</v>
      </c>
      <c r="E1278" s="158" t="s">
        <v>2046</v>
      </c>
      <c r="F1278" s="158" t="s">
        <v>100</v>
      </c>
      <c r="G1278" s="384">
        <v>2079000</v>
      </c>
      <c r="H1278" s="215">
        <v>0</v>
      </c>
      <c r="I1278" s="116" t="s">
        <v>553</v>
      </c>
      <c r="J1278" s="117" t="s">
        <v>18</v>
      </c>
      <c r="K1278" s="116" t="s">
        <v>4937</v>
      </c>
      <c r="L1278" s="454"/>
    </row>
    <row r="1279" spans="1:12" hidden="1" x14ac:dyDescent="0.25">
      <c r="A1279" s="111">
        <v>1273</v>
      </c>
      <c r="B1279" s="465" t="s">
        <v>2048</v>
      </c>
      <c r="C1279" s="215" t="s">
        <v>15</v>
      </c>
      <c r="D1279" s="111">
        <v>1</v>
      </c>
      <c r="E1279" s="158" t="s">
        <v>2049</v>
      </c>
      <c r="F1279" s="158" t="s">
        <v>2017</v>
      </c>
      <c r="G1279" s="384">
        <v>450000</v>
      </c>
      <c r="H1279" s="215">
        <v>0</v>
      </c>
      <c r="I1279" s="116" t="s">
        <v>553</v>
      </c>
      <c r="J1279" s="117" t="s">
        <v>18</v>
      </c>
      <c r="K1279" s="116" t="s">
        <v>4937</v>
      </c>
      <c r="L1279" s="454"/>
    </row>
    <row r="1280" spans="1:12" ht="25.5" hidden="1" x14ac:dyDescent="0.25">
      <c r="A1280" s="111">
        <v>1274</v>
      </c>
      <c r="B1280" s="164" t="s">
        <v>2050</v>
      </c>
      <c r="C1280" s="215" t="s">
        <v>15</v>
      </c>
      <c r="D1280" s="111">
        <v>1</v>
      </c>
      <c r="E1280" s="158" t="s">
        <v>2051</v>
      </c>
      <c r="F1280" s="158" t="s">
        <v>2052</v>
      </c>
      <c r="G1280" s="384">
        <v>159091</v>
      </c>
      <c r="H1280" s="215">
        <v>0</v>
      </c>
      <c r="I1280" s="116" t="s">
        <v>553</v>
      </c>
      <c r="J1280" s="117" t="s">
        <v>18</v>
      </c>
      <c r="K1280" s="116" t="s">
        <v>4937</v>
      </c>
      <c r="L1280" s="454"/>
    </row>
    <row r="1281" spans="1:12" hidden="1" x14ac:dyDescent="0.25">
      <c r="A1281" s="111">
        <v>1275</v>
      </c>
      <c r="B1281" s="465" t="s">
        <v>2053</v>
      </c>
      <c r="C1281" s="215" t="s">
        <v>15</v>
      </c>
      <c r="D1281" s="111">
        <v>1</v>
      </c>
      <c r="E1281" s="158" t="s">
        <v>2054</v>
      </c>
      <c r="F1281" s="158" t="s">
        <v>697</v>
      </c>
      <c r="G1281" s="384">
        <v>6539500</v>
      </c>
      <c r="H1281" s="215">
        <v>0</v>
      </c>
      <c r="I1281" s="116" t="s">
        <v>553</v>
      </c>
      <c r="J1281" s="117" t="s">
        <v>18</v>
      </c>
      <c r="K1281" s="116" t="s">
        <v>4937</v>
      </c>
      <c r="L1281" s="454"/>
    </row>
    <row r="1282" spans="1:12" hidden="1" x14ac:dyDescent="0.25">
      <c r="A1282" s="111">
        <v>1276</v>
      </c>
      <c r="B1282" s="465" t="s">
        <v>2055</v>
      </c>
      <c r="C1282" s="215" t="s">
        <v>15</v>
      </c>
      <c r="D1282" s="111">
        <v>1</v>
      </c>
      <c r="E1282" s="158" t="s">
        <v>2056</v>
      </c>
      <c r="F1282" s="158" t="s">
        <v>2057</v>
      </c>
      <c r="G1282" s="384">
        <v>2762678</v>
      </c>
      <c r="H1282" s="215">
        <v>0</v>
      </c>
      <c r="I1282" s="116" t="s">
        <v>553</v>
      </c>
      <c r="J1282" s="117" t="s">
        <v>18</v>
      </c>
      <c r="K1282" s="116" t="s">
        <v>4937</v>
      </c>
      <c r="L1282" s="454"/>
    </row>
    <row r="1283" spans="1:12" ht="25.5" hidden="1" x14ac:dyDescent="0.25">
      <c r="A1283" s="111">
        <v>1277</v>
      </c>
      <c r="B1283" s="164" t="s">
        <v>2058</v>
      </c>
      <c r="C1283" s="215" t="s">
        <v>15</v>
      </c>
      <c r="D1283" s="111">
        <v>1</v>
      </c>
      <c r="E1283" s="158" t="s">
        <v>2059</v>
      </c>
      <c r="F1283" s="158" t="s">
        <v>2057</v>
      </c>
      <c r="G1283" s="384">
        <v>1078678</v>
      </c>
      <c r="H1283" s="215">
        <v>0</v>
      </c>
      <c r="I1283" s="116" t="s">
        <v>553</v>
      </c>
      <c r="J1283" s="117" t="s">
        <v>18</v>
      </c>
      <c r="K1283" s="116" t="s">
        <v>4937</v>
      </c>
      <c r="L1283" s="454"/>
    </row>
    <row r="1284" spans="1:12" hidden="1" x14ac:dyDescent="0.25">
      <c r="A1284" s="111">
        <v>1278</v>
      </c>
      <c r="B1284" s="465" t="s">
        <v>123</v>
      </c>
      <c r="C1284" s="215" t="s">
        <v>15</v>
      </c>
      <c r="D1284" s="111">
        <v>1</v>
      </c>
      <c r="E1284" s="158" t="s">
        <v>2060</v>
      </c>
      <c r="F1284" s="158" t="s">
        <v>401</v>
      </c>
      <c r="G1284" s="384">
        <v>2585000</v>
      </c>
      <c r="H1284" s="215">
        <v>0</v>
      </c>
      <c r="I1284" s="116" t="s">
        <v>553</v>
      </c>
      <c r="J1284" s="117" t="s">
        <v>18</v>
      </c>
      <c r="K1284" s="116" t="s">
        <v>4937</v>
      </c>
      <c r="L1284" s="454"/>
    </row>
    <row r="1285" spans="1:12" hidden="1" x14ac:dyDescent="0.25">
      <c r="A1285" s="111">
        <v>1279</v>
      </c>
      <c r="B1285" s="465" t="s">
        <v>2061</v>
      </c>
      <c r="C1285" s="215" t="s">
        <v>15</v>
      </c>
      <c r="D1285" s="111">
        <v>1</v>
      </c>
      <c r="E1285" s="158" t="s">
        <v>2062</v>
      </c>
      <c r="F1285" s="158" t="s">
        <v>2063</v>
      </c>
      <c r="G1285" s="384">
        <v>4500000</v>
      </c>
      <c r="H1285" s="215">
        <v>0</v>
      </c>
      <c r="I1285" s="116" t="s">
        <v>553</v>
      </c>
      <c r="J1285" s="117" t="s">
        <v>18</v>
      </c>
      <c r="K1285" s="116" t="s">
        <v>4937</v>
      </c>
      <c r="L1285" s="454"/>
    </row>
    <row r="1286" spans="1:12" hidden="1" x14ac:dyDescent="0.25">
      <c r="A1286" s="111">
        <v>1280</v>
      </c>
      <c r="B1286" s="465" t="s">
        <v>2064</v>
      </c>
      <c r="C1286" s="215" t="s">
        <v>15</v>
      </c>
      <c r="D1286" s="111">
        <v>1</v>
      </c>
      <c r="E1286" s="158" t="s">
        <v>2065</v>
      </c>
      <c r="F1286" s="158" t="s">
        <v>697</v>
      </c>
      <c r="G1286" s="384">
        <v>330000</v>
      </c>
      <c r="H1286" s="215">
        <v>0</v>
      </c>
      <c r="I1286" s="116" t="s">
        <v>553</v>
      </c>
      <c r="J1286" s="117" t="s">
        <v>18</v>
      </c>
      <c r="K1286" s="116" t="s">
        <v>4937</v>
      </c>
      <c r="L1286" s="454"/>
    </row>
    <row r="1287" spans="1:12" ht="25.5" hidden="1" x14ac:dyDescent="0.25">
      <c r="A1287" s="111">
        <v>1281</v>
      </c>
      <c r="B1287" s="164" t="s">
        <v>393</v>
      </c>
      <c r="C1287" s="215" t="s">
        <v>15</v>
      </c>
      <c r="D1287" s="111">
        <v>1</v>
      </c>
      <c r="E1287" s="158" t="s">
        <v>2066</v>
      </c>
      <c r="F1287" s="158" t="s">
        <v>395</v>
      </c>
      <c r="G1287" s="384">
        <v>6780000</v>
      </c>
      <c r="H1287" s="215">
        <v>0</v>
      </c>
      <c r="I1287" s="116" t="s">
        <v>553</v>
      </c>
      <c r="J1287" s="117" t="s">
        <v>18</v>
      </c>
      <c r="K1287" s="116" t="s">
        <v>4937</v>
      </c>
      <c r="L1287" s="454"/>
    </row>
    <row r="1288" spans="1:12" hidden="1" x14ac:dyDescent="0.25">
      <c r="A1288" s="111">
        <v>1282</v>
      </c>
      <c r="B1288" s="385" t="s">
        <v>2067</v>
      </c>
      <c r="C1288" s="215" t="s">
        <v>15</v>
      </c>
      <c r="D1288" s="111">
        <v>1</v>
      </c>
      <c r="E1288" s="480" t="s">
        <v>2068</v>
      </c>
      <c r="F1288" s="480">
        <v>43206</v>
      </c>
      <c r="G1288" s="384">
        <v>7800000</v>
      </c>
      <c r="H1288" s="215">
        <v>0</v>
      </c>
      <c r="I1288" s="116" t="s">
        <v>553</v>
      </c>
      <c r="J1288" s="117" t="s">
        <v>18</v>
      </c>
      <c r="K1288" s="116" t="s">
        <v>4937</v>
      </c>
      <c r="L1288" s="454"/>
    </row>
    <row r="1289" spans="1:12" hidden="1" x14ac:dyDescent="0.25">
      <c r="A1289" s="111">
        <v>1283</v>
      </c>
      <c r="B1289" s="385" t="s">
        <v>2069</v>
      </c>
      <c r="C1289" s="215" t="s">
        <v>15</v>
      </c>
      <c r="D1289" s="111">
        <v>1</v>
      </c>
      <c r="E1289" s="480" t="s">
        <v>2068</v>
      </c>
      <c r="F1289" s="480">
        <v>43206</v>
      </c>
      <c r="G1289" s="384">
        <v>7172727</v>
      </c>
      <c r="H1289" s="215">
        <v>0</v>
      </c>
      <c r="I1289" s="116" t="s">
        <v>553</v>
      </c>
      <c r="J1289" s="117" t="s">
        <v>18</v>
      </c>
      <c r="K1289" s="116" t="s">
        <v>4937</v>
      </c>
      <c r="L1289" s="454"/>
    </row>
    <row r="1290" spans="1:12" hidden="1" x14ac:dyDescent="0.25">
      <c r="A1290" s="111">
        <v>1284</v>
      </c>
      <c r="B1290" s="385" t="s">
        <v>2069</v>
      </c>
      <c r="C1290" s="215" t="s">
        <v>15</v>
      </c>
      <c r="D1290" s="111">
        <v>1</v>
      </c>
      <c r="E1290" s="480" t="s">
        <v>2068</v>
      </c>
      <c r="F1290" s="480">
        <v>43206</v>
      </c>
      <c r="G1290" s="384">
        <v>7172727</v>
      </c>
      <c r="H1290" s="215">
        <v>0</v>
      </c>
      <c r="I1290" s="116" t="s">
        <v>553</v>
      </c>
      <c r="J1290" s="117" t="s">
        <v>18</v>
      </c>
      <c r="K1290" s="116" t="s">
        <v>4937</v>
      </c>
      <c r="L1290" s="454"/>
    </row>
    <row r="1291" spans="1:12" ht="25.5" hidden="1" x14ac:dyDescent="0.25">
      <c r="A1291" s="111">
        <v>1285</v>
      </c>
      <c r="B1291" s="164" t="s">
        <v>2077</v>
      </c>
      <c r="C1291" s="215" t="s">
        <v>15</v>
      </c>
      <c r="D1291" s="111">
        <v>1</v>
      </c>
      <c r="E1291" s="158" t="s">
        <v>2078</v>
      </c>
      <c r="F1291" s="158" t="s">
        <v>2014</v>
      </c>
      <c r="G1291" s="384">
        <v>10351000</v>
      </c>
      <c r="H1291" s="215">
        <v>0</v>
      </c>
      <c r="I1291" s="116" t="s">
        <v>553</v>
      </c>
      <c r="J1291" s="117" t="s">
        <v>18</v>
      </c>
      <c r="K1291" s="116" t="s">
        <v>4937</v>
      </c>
      <c r="L1291" s="454"/>
    </row>
    <row r="1292" spans="1:12" ht="25.5" hidden="1" x14ac:dyDescent="0.25">
      <c r="A1292" s="111">
        <v>1286</v>
      </c>
      <c r="B1292" s="164" t="s">
        <v>2077</v>
      </c>
      <c r="C1292" s="215" t="s">
        <v>15</v>
      </c>
      <c r="D1292" s="111">
        <v>1</v>
      </c>
      <c r="E1292" s="158" t="s">
        <v>2083</v>
      </c>
      <c r="F1292" s="158" t="s">
        <v>2014</v>
      </c>
      <c r="G1292" s="384">
        <v>10351000</v>
      </c>
      <c r="H1292" s="215">
        <v>0</v>
      </c>
      <c r="I1292" s="116" t="s">
        <v>553</v>
      </c>
      <c r="J1292" s="117" t="s">
        <v>18</v>
      </c>
      <c r="K1292" s="116" t="s">
        <v>4937</v>
      </c>
      <c r="L1292" s="454"/>
    </row>
    <row r="1293" spans="1:12" hidden="1" x14ac:dyDescent="0.25">
      <c r="A1293" s="111">
        <v>1287</v>
      </c>
      <c r="B1293" s="164" t="s">
        <v>2084</v>
      </c>
      <c r="C1293" s="215" t="s">
        <v>15</v>
      </c>
      <c r="D1293" s="111">
        <v>1</v>
      </c>
      <c r="E1293" s="158" t="s">
        <v>2085</v>
      </c>
      <c r="F1293" s="158" t="s">
        <v>2086</v>
      </c>
      <c r="G1293" s="384">
        <v>443636</v>
      </c>
      <c r="H1293" s="215">
        <v>0</v>
      </c>
      <c r="I1293" s="116" t="s">
        <v>553</v>
      </c>
      <c r="J1293" s="117" t="s">
        <v>18</v>
      </c>
      <c r="K1293" s="116" t="s">
        <v>4937</v>
      </c>
      <c r="L1293" s="454"/>
    </row>
    <row r="1294" spans="1:12" hidden="1" x14ac:dyDescent="0.25">
      <c r="A1294" s="111">
        <v>1288</v>
      </c>
      <c r="B1294" s="465" t="s">
        <v>1833</v>
      </c>
      <c r="C1294" s="215" t="s">
        <v>15</v>
      </c>
      <c r="D1294" s="111">
        <v>1</v>
      </c>
      <c r="E1294" s="158" t="s">
        <v>2087</v>
      </c>
      <c r="F1294" s="158" t="s">
        <v>2057</v>
      </c>
      <c r="G1294" s="384">
        <v>3327179</v>
      </c>
      <c r="H1294" s="215">
        <v>0</v>
      </c>
      <c r="I1294" s="116" t="s">
        <v>553</v>
      </c>
      <c r="J1294" s="117" t="s">
        <v>18</v>
      </c>
      <c r="K1294" s="116" t="s">
        <v>4937</v>
      </c>
      <c r="L1294" s="454"/>
    </row>
    <row r="1295" spans="1:12" hidden="1" x14ac:dyDescent="0.25">
      <c r="A1295" s="111">
        <v>1289</v>
      </c>
      <c r="B1295" s="458" t="s">
        <v>2091</v>
      </c>
      <c r="C1295" s="421" t="s">
        <v>15</v>
      </c>
      <c r="D1295" s="421">
        <v>1</v>
      </c>
      <c r="E1295" s="459" t="s">
        <v>2092</v>
      </c>
      <c r="F1295" s="459" t="s">
        <v>2093</v>
      </c>
      <c r="G1295" s="516">
        <v>200000</v>
      </c>
      <c r="H1295" s="517">
        <v>0</v>
      </c>
      <c r="I1295" s="421" t="s">
        <v>769</v>
      </c>
      <c r="J1295" s="421" t="s">
        <v>18</v>
      </c>
      <c r="K1295" s="518" t="s">
        <v>4938</v>
      </c>
      <c r="L1295" s="454"/>
    </row>
    <row r="1296" spans="1:12" hidden="1" x14ac:dyDescent="0.25">
      <c r="A1296" s="111">
        <v>1290</v>
      </c>
      <c r="B1296" s="458" t="s">
        <v>2048</v>
      </c>
      <c r="C1296" s="421" t="s">
        <v>15</v>
      </c>
      <c r="D1296" s="421">
        <v>1</v>
      </c>
      <c r="E1296" s="459" t="s">
        <v>2094</v>
      </c>
      <c r="F1296" s="459" t="s">
        <v>2095</v>
      </c>
      <c r="G1296" s="516">
        <v>450000</v>
      </c>
      <c r="H1296" s="517">
        <v>0</v>
      </c>
      <c r="I1296" s="421" t="s">
        <v>769</v>
      </c>
      <c r="J1296" s="421" t="s">
        <v>18</v>
      </c>
      <c r="K1296" s="518" t="s">
        <v>4938</v>
      </c>
      <c r="L1296" s="454"/>
    </row>
    <row r="1297" spans="1:12" hidden="1" x14ac:dyDescent="0.25">
      <c r="A1297" s="111">
        <v>1291</v>
      </c>
      <c r="B1297" s="458" t="s">
        <v>2096</v>
      </c>
      <c r="C1297" s="421" t="s">
        <v>15</v>
      </c>
      <c r="D1297" s="421">
        <v>1</v>
      </c>
      <c r="E1297" s="459" t="s">
        <v>2097</v>
      </c>
      <c r="F1297" s="459" t="s">
        <v>2093</v>
      </c>
      <c r="G1297" s="516">
        <v>600000</v>
      </c>
      <c r="H1297" s="517">
        <v>0</v>
      </c>
      <c r="I1297" s="421" t="s">
        <v>769</v>
      </c>
      <c r="J1297" s="421" t="s">
        <v>18</v>
      </c>
      <c r="K1297" s="518" t="s">
        <v>4938</v>
      </c>
      <c r="L1297" s="454"/>
    </row>
    <row r="1298" spans="1:12" hidden="1" x14ac:dyDescent="0.25">
      <c r="A1298" s="111">
        <v>1292</v>
      </c>
      <c r="B1298" s="458" t="s">
        <v>2101</v>
      </c>
      <c r="C1298" s="421" t="s">
        <v>15</v>
      </c>
      <c r="D1298" s="421">
        <v>1</v>
      </c>
      <c r="E1298" s="459" t="s">
        <v>2102</v>
      </c>
      <c r="F1298" s="459" t="s">
        <v>1169</v>
      </c>
      <c r="G1298" s="516">
        <v>218181</v>
      </c>
      <c r="H1298" s="517">
        <v>0</v>
      </c>
      <c r="I1298" s="421" t="s">
        <v>769</v>
      </c>
      <c r="J1298" s="421" t="s">
        <v>18</v>
      </c>
      <c r="K1298" s="518" t="s">
        <v>4938</v>
      </c>
      <c r="L1298" s="454"/>
    </row>
    <row r="1299" spans="1:12" hidden="1" x14ac:dyDescent="0.25">
      <c r="A1299" s="111">
        <v>1293</v>
      </c>
      <c r="B1299" s="458" t="s">
        <v>908</v>
      </c>
      <c r="C1299" s="421" t="s">
        <v>15</v>
      </c>
      <c r="D1299" s="421">
        <v>1</v>
      </c>
      <c r="E1299" s="459" t="s">
        <v>2103</v>
      </c>
      <c r="F1299" s="459" t="s">
        <v>2104</v>
      </c>
      <c r="G1299" s="516">
        <v>2387500</v>
      </c>
      <c r="H1299" s="517">
        <v>0</v>
      </c>
      <c r="I1299" s="421" t="s">
        <v>769</v>
      </c>
      <c r="J1299" s="421" t="s">
        <v>1287</v>
      </c>
      <c r="K1299" s="518" t="s">
        <v>4938</v>
      </c>
      <c r="L1299" s="454"/>
    </row>
    <row r="1300" spans="1:12" hidden="1" x14ac:dyDescent="0.25">
      <c r="A1300" s="111">
        <v>1294</v>
      </c>
      <c r="B1300" s="458" t="s">
        <v>2101</v>
      </c>
      <c r="C1300" s="421" t="s">
        <v>15</v>
      </c>
      <c r="D1300" s="421">
        <v>1</v>
      </c>
      <c r="E1300" s="459" t="s">
        <v>2105</v>
      </c>
      <c r="F1300" s="459" t="s">
        <v>1169</v>
      </c>
      <c r="G1300" s="516">
        <v>218181</v>
      </c>
      <c r="H1300" s="517">
        <v>0</v>
      </c>
      <c r="I1300" s="421" t="s">
        <v>769</v>
      </c>
      <c r="J1300" s="421" t="s">
        <v>18</v>
      </c>
      <c r="K1300" s="518" t="s">
        <v>4938</v>
      </c>
      <c r="L1300" s="454"/>
    </row>
    <row r="1301" spans="1:12" hidden="1" x14ac:dyDescent="0.25">
      <c r="A1301" s="111">
        <v>1295</v>
      </c>
      <c r="B1301" s="458" t="s">
        <v>2101</v>
      </c>
      <c r="C1301" s="421" t="s">
        <v>15</v>
      </c>
      <c r="D1301" s="421">
        <v>1</v>
      </c>
      <c r="E1301" s="459" t="s">
        <v>2106</v>
      </c>
      <c r="F1301" s="459" t="s">
        <v>1169</v>
      </c>
      <c r="G1301" s="516">
        <v>218181</v>
      </c>
      <c r="H1301" s="517">
        <v>0</v>
      </c>
      <c r="I1301" s="421" t="s">
        <v>769</v>
      </c>
      <c r="J1301" s="421" t="s">
        <v>18</v>
      </c>
      <c r="K1301" s="518" t="s">
        <v>4938</v>
      </c>
      <c r="L1301" s="454"/>
    </row>
    <row r="1302" spans="1:12" hidden="1" x14ac:dyDescent="0.25">
      <c r="A1302" s="111">
        <v>1296</v>
      </c>
      <c r="B1302" s="458" t="s">
        <v>908</v>
      </c>
      <c r="C1302" s="421" t="s">
        <v>15</v>
      </c>
      <c r="D1302" s="421">
        <v>1</v>
      </c>
      <c r="E1302" s="459" t="s">
        <v>2107</v>
      </c>
      <c r="F1302" s="459" t="s">
        <v>2104</v>
      </c>
      <c r="G1302" s="516">
        <v>2387500</v>
      </c>
      <c r="H1302" s="517">
        <v>0</v>
      </c>
      <c r="I1302" s="421" t="s">
        <v>769</v>
      </c>
      <c r="J1302" s="421" t="s">
        <v>1287</v>
      </c>
      <c r="K1302" s="518" t="s">
        <v>4938</v>
      </c>
      <c r="L1302" s="454"/>
    </row>
    <row r="1303" spans="1:12" hidden="1" x14ac:dyDescent="0.25">
      <c r="A1303" s="111">
        <v>1297</v>
      </c>
      <c r="B1303" s="460" t="s">
        <v>2108</v>
      </c>
      <c r="C1303" s="421" t="s">
        <v>15</v>
      </c>
      <c r="D1303" s="421">
        <v>1</v>
      </c>
      <c r="E1303" s="459" t="s">
        <v>2109</v>
      </c>
      <c r="F1303" s="459" t="s">
        <v>2110</v>
      </c>
      <c r="G1303" s="516">
        <v>1755000</v>
      </c>
      <c r="H1303" s="517">
        <v>0</v>
      </c>
      <c r="I1303" s="421" t="s">
        <v>769</v>
      </c>
      <c r="J1303" s="421" t="s">
        <v>18</v>
      </c>
      <c r="K1303" s="518" t="s">
        <v>4938</v>
      </c>
      <c r="L1303" s="454"/>
    </row>
    <row r="1304" spans="1:12" hidden="1" x14ac:dyDescent="0.25">
      <c r="A1304" s="111">
        <v>1298</v>
      </c>
      <c r="B1304" s="458" t="s">
        <v>2111</v>
      </c>
      <c r="C1304" s="421" t="s">
        <v>15</v>
      </c>
      <c r="D1304" s="421">
        <v>1</v>
      </c>
      <c r="E1304" s="459" t="s">
        <v>2112</v>
      </c>
      <c r="F1304" s="459" t="s">
        <v>2113</v>
      </c>
      <c r="G1304" s="516">
        <v>296389</v>
      </c>
      <c r="H1304" s="517">
        <v>0</v>
      </c>
      <c r="I1304" s="421" t="s">
        <v>769</v>
      </c>
      <c r="J1304" s="421" t="s">
        <v>18</v>
      </c>
      <c r="K1304" s="518" t="s">
        <v>4938</v>
      </c>
      <c r="L1304" s="454"/>
    </row>
    <row r="1305" spans="1:12" hidden="1" x14ac:dyDescent="0.25">
      <c r="A1305" s="111">
        <v>1299</v>
      </c>
      <c r="B1305" s="458" t="s">
        <v>908</v>
      </c>
      <c r="C1305" s="421" t="s">
        <v>15</v>
      </c>
      <c r="D1305" s="421">
        <v>1</v>
      </c>
      <c r="E1305" s="459" t="s">
        <v>2114</v>
      </c>
      <c r="F1305" s="459" t="s">
        <v>2104</v>
      </c>
      <c r="G1305" s="516">
        <v>2387500</v>
      </c>
      <c r="H1305" s="517">
        <v>0</v>
      </c>
      <c r="I1305" s="421" t="s">
        <v>769</v>
      </c>
      <c r="J1305" s="421" t="s">
        <v>1287</v>
      </c>
      <c r="K1305" s="518" t="s">
        <v>4938</v>
      </c>
      <c r="L1305" s="454"/>
    </row>
    <row r="1306" spans="1:12" hidden="1" x14ac:dyDescent="0.25">
      <c r="A1306" s="111">
        <v>1300</v>
      </c>
      <c r="B1306" s="458" t="s">
        <v>2101</v>
      </c>
      <c r="C1306" s="421" t="s">
        <v>15</v>
      </c>
      <c r="D1306" s="421">
        <v>1</v>
      </c>
      <c r="E1306" s="459" t="s">
        <v>2117</v>
      </c>
      <c r="F1306" s="459" t="s">
        <v>1169</v>
      </c>
      <c r="G1306" s="516">
        <v>218181</v>
      </c>
      <c r="H1306" s="517">
        <v>0</v>
      </c>
      <c r="I1306" s="421" t="s">
        <v>769</v>
      </c>
      <c r="J1306" s="421" t="s">
        <v>18</v>
      </c>
      <c r="K1306" s="518" t="s">
        <v>4938</v>
      </c>
      <c r="L1306" s="454"/>
    </row>
    <row r="1307" spans="1:12" ht="25.5" hidden="1" x14ac:dyDescent="0.25">
      <c r="A1307" s="111">
        <v>1301</v>
      </c>
      <c r="B1307" s="460" t="s">
        <v>2118</v>
      </c>
      <c r="C1307" s="421" t="s">
        <v>15</v>
      </c>
      <c r="D1307" s="421">
        <v>1</v>
      </c>
      <c r="E1307" s="459" t="s">
        <v>2119</v>
      </c>
      <c r="F1307" s="459" t="s">
        <v>2120</v>
      </c>
      <c r="G1307" s="516">
        <v>3131818</v>
      </c>
      <c r="H1307" s="517">
        <v>0</v>
      </c>
      <c r="I1307" s="421" t="s">
        <v>769</v>
      </c>
      <c r="J1307" s="421" t="s">
        <v>1287</v>
      </c>
      <c r="K1307" s="518" t="s">
        <v>4938</v>
      </c>
      <c r="L1307" s="454"/>
    </row>
    <row r="1308" spans="1:12" hidden="1" x14ac:dyDescent="0.25">
      <c r="A1308" s="111">
        <v>1302</v>
      </c>
      <c r="B1308" s="458" t="s">
        <v>286</v>
      </c>
      <c r="C1308" s="421" t="s">
        <v>15</v>
      </c>
      <c r="D1308" s="421">
        <v>1</v>
      </c>
      <c r="E1308" s="459" t="s">
        <v>2123</v>
      </c>
      <c r="F1308" s="459" t="s">
        <v>1479</v>
      </c>
      <c r="G1308" s="516">
        <v>7980000</v>
      </c>
      <c r="H1308" s="517">
        <v>0</v>
      </c>
      <c r="I1308" s="421" t="s">
        <v>769</v>
      </c>
      <c r="J1308" s="421" t="s">
        <v>1287</v>
      </c>
      <c r="K1308" s="518" t="s">
        <v>4938</v>
      </c>
      <c r="L1308" s="454"/>
    </row>
    <row r="1309" spans="1:12" hidden="1" x14ac:dyDescent="0.25">
      <c r="A1309" s="111">
        <v>1303</v>
      </c>
      <c r="B1309" s="458" t="s">
        <v>2124</v>
      </c>
      <c r="C1309" s="421" t="s">
        <v>15</v>
      </c>
      <c r="D1309" s="421">
        <v>1</v>
      </c>
      <c r="E1309" s="459" t="s">
        <v>2125</v>
      </c>
      <c r="F1309" s="459" t="s">
        <v>1479</v>
      </c>
      <c r="G1309" s="516">
        <v>3980000</v>
      </c>
      <c r="H1309" s="517">
        <v>0</v>
      </c>
      <c r="I1309" s="421" t="s">
        <v>769</v>
      </c>
      <c r="J1309" s="421" t="s">
        <v>18</v>
      </c>
      <c r="K1309" s="518" t="s">
        <v>4938</v>
      </c>
      <c r="L1309" s="454"/>
    </row>
    <row r="1310" spans="1:12" hidden="1" x14ac:dyDescent="0.25">
      <c r="A1310" s="111">
        <v>1304</v>
      </c>
      <c r="B1310" s="458" t="s">
        <v>2989</v>
      </c>
      <c r="C1310" s="421" t="s">
        <v>15</v>
      </c>
      <c r="D1310" s="421">
        <v>5</v>
      </c>
      <c r="E1310" s="459" t="s">
        <v>126</v>
      </c>
      <c r="F1310" s="459"/>
      <c r="G1310" s="516"/>
      <c r="H1310" s="517">
        <v>0</v>
      </c>
      <c r="I1310" s="421" t="s">
        <v>2990</v>
      </c>
      <c r="J1310" s="421" t="s">
        <v>52</v>
      </c>
      <c r="K1310" s="518" t="s">
        <v>5370</v>
      </c>
      <c r="L1310" s="454"/>
    </row>
    <row r="1311" spans="1:12" hidden="1" x14ac:dyDescent="0.25">
      <c r="A1311" s="111">
        <v>1305</v>
      </c>
      <c r="B1311" s="458" t="s">
        <v>927</v>
      </c>
      <c r="C1311" s="421" t="s">
        <v>15</v>
      </c>
      <c r="D1311" s="421">
        <v>6</v>
      </c>
      <c r="E1311" s="459" t="s">
        <v>126</v>
      </c>
      <c r="F1311" s="459"/>
      <c r="G1311" s="516"/>
      <c r="H1311" s="517">
        <v>0</v>
      </c>
      <c r="I1311" s="421" t="s">
        <v>2990</v>
      </c>
      <c r="J1311" s="421" t="s">
        <v>52</v>
      </c>
      <c r="K1311" s="518" t="s">
        <v>5370</v>
      </c>
      <c r="L1311" s="454"/>
    </row>
    <row r="1312" spans="1:12" hidden="1" x14ac:dyDescent="0.25">
      <c r="A1312" s="111">
        <v>1306</v>
      </c>
      <c r="B1312" s="460" t="s">
        <v>1412</v>
      </c>
      <c r="C1312" s="215" t="s">
        <v>15</v>
      </c>
      <c r="D1312" s="215">
        <v>1</v>
      </c>
      <c r="E1312" s="459" t="s">
        <v>1413</v>
      </c>
      <c r="F1312" s="459" t="s">
        <v>1414</v>
      </c>
      <c r="G1312" s="417">
        <v>1500000</v>
      </c>
      <c r="H1312" s="215">
        <v>0</v>
      </c>
      <c r="I1312" s="215" t="s">
        <v>24</v>
      </c>
      <c r="J1312" s="215" t="s">
        <v>52</v>
      </c>
      <c r="K1312" s="459" t="s">
        <v>4939</v>
      </c>
      <c r="L1312" s="454"/>
    </row>
    <row r="1313" spans="1:12" hidden="1" x14ac:dyDescent="0.25">
      <c r="A1313" s="111">
        <v>1307</v>
      </c>
      <c r="B1313" s="460" t="s">
        <v>1416</v>
      </c>
      <c r="C1313" s="215" t="s">
        <v>15</v>
      </c>
      <c r="D1313" s="215">
        <v>1</v>
      </c>
      <c r="E1313" s="459" t="s">
        <v>1417</v>
      </c>
      <c r="F1313" s="459" t="s">
        <v>1414</v>
      </c>
      <c r="G1313" s="417">
        <v>600000</v>
      </c>
      <c r="H1313" s="215">
        <v>0</v>
      </c>
      <c r="I1313" s="215" t="s">
        <v>24</v>
      </c>
      <c r="J1313" s="215" t="s">
        <v>52</v>
      </c>
      <c r="K1313" s="459" t="s">
        <v>4939</v>
      </c>
      <c r="L1313" s="454"/>
    </row>
    <row r="1314" spans="1:12" hidden="1" x14ac:dyDescent="0.25">
      <c r="A1314" s="111">
        <v>1308</v>
      </c>
      <c r="B1314" s="460" t="s">
        <v>1418</v>
      </c>
      <c r="C1314" s="215" t="s">
        <v>15</v>
      </c>
      <c r="D1314" s="215">
        <v>1</v>
      </c>
      <c r="E1314" s="459" t="s">
        <v>1419</v>
      </c>
      <c r="F1314" s="459" t="s">
        <v>1420</v>
      </c>
      <c r="G1314" s="417">
        <v>420000</v>
      </c>
      <c r="H1314" s="215">
        <v>0</v>
      </c>
      <c r="I1314" s="215" t="s">
        <v>24</v>
      </c>
      <c r="J1314" s="215" t="s">
        <v>52</v>
      </c>
      <c r="K1314" s="459" t="s">
        <v>4939</v>
      </c>
      <c r="L1314" s="454"/>
    </row>
    <row r="1315" spans="1:12" hidden="1" x14ac:dyDescent="0.25">
      <c r="A1315" s="111">
        <v>1309</v>
      </c>
      <c r="B1315" s="460" t="s">
        <v>1418</v>
      </c>
      <c r="C1315" s="215" t="s">
        <v>15</v>
      </c>
      <c r="D1315" s="215">
        <v>1</v>
      </c>
      <c r="E1315" s="459" t="s">
        <v>1421</v>
      </c>
      <c r="F1315" s="459" t="s">
        <v>1420</v>
      </c>
      <c r="G1315" s="417">
        <v>420000</v>
      </c>
      <c r="H1315" s="215">
        <v>0</v>
      </c>
      <c r="I1315" s="215" t="s">
        <v>24</v>
      </c>
      <c r="J1315" s="215" t="s">
        <v>52</v>
      </c>
      <c r="K1315" s="459" t="s">
        <v>4939</v>
      </c>
      <c r="L1315" s="454"/>
    </row>
    <row r="1316" spans="1:12" hidden="1" x14ac:dyDescent="0.25">
      <c r="A1316" s="111">
        <v>1310</v>
      </c>
      <c r="B1316" s="460" t="s">
        <v>1422</v>
      </c>
      <c r="C1316" s="215" t="s">
        <v>15</v>
      </c>
      <c r="D1316" s="215">
        <v>1</v>
      </c>
      <c r="E1316" s="459" t="s">
        <v>1423</v>
      </c>
      <c r="F1316" s="459" t="s">
        <v>1424</v>
      </c>
      <c r="G1316" s="417">
        <v>2536364</v>
      </c>
      <c r="H1316" s="215">
        <v>0</v>
      </c>
      <c r="I1316" s="215" t="s">
        <v>24</v>
      </c>
      <c r="J1316" s="215" t="s">
        <v>52</v>
      </c>
      <c r="K1316" s="459" t="s">
        <v>4939</v>
      </c>
      <c r="L1316" s="454"/>
    </row>
    <row r="1317" spans="1:12" hidden="1" x14ac:dyDescent="0.25">
      <c r="A1317" s="111">
        <v>1311</v>
      </c>
      <c r="B1317" s="460" t="s">
        <v>1418</v>
      </c>
      <c r="C1317" s="215" t="s">
        <v>15</v>
      </c>
      <c r="D1317" s="215">
        <v>1</v>
      </c>
      <c r="E1317" s="459" t="s">
        <v>1425</v>
      </c>
      <c r="F1317" s="459" t="s">
        <v>1420</v>
      </c>
      <c r="G1317" s="417">
        <v>420000</v>
      </c>
      <c r="H1317" s="215">
        <v>0</v>
      </c>
      <c r="I1317" s="215" t="s">
        <v>24</v>
      </c>
      <c r="J1317" s="215" t="s">
        <v>52</v>
      </c>
      <c r="K1317" s="459" t="s">
        <v>4939</v>
      </c>
      <c r="L1317" s="454"/>
    </row>
    <row r="1318" spans="1:12" hidden="1" x14ac:dyDescent="0.25">
      <c r="A1318" s="111">
        <v>1312</v>
      </c>
      <c r="B1318" s="460" t="s">
        <v>1418</v>
      </c>
      <c r="C1318" s="215" t="s">
        <v>15</v>
      </c>
      <c r="D1318" s="215">
        <v>1</v>
      </c>
      <c r="E1318" s="459" t="s">
        <v>1426</v>
      </c>
      <c r="F1318" s="459" t="s">
        <v>1420</v>
      </c>
      <c r="G1318" s="417">
        <v>420000</v>
      </c>
      <c r="H1318" s="215">
        <v>0</v>
      </c>
      <c r="I1318" s="215" t="s">
        <v>24</v>
      </c>
      <c r="J1318" s="215" t="s">
        <v>52</v>
      </c>
      <c r="K1318" s="459" t="s">
        <v>4939</v>
      </c>
      <c r="L1318" s="454"/>
    </row>
    <row r="1319" spans="1:12" hidden="1" x14ac:dyDescent="0.25">
      <c r="A1319" s="111">
        <v>1313</v>
      </c>
      <c r="B1319" s="460" t="s">
        <v>1418</v>
      </c>
      <c r="C1319" s="215" t="s">
        <v>15</v>
      </c>
      <c r="D1319" s="215">
        <v>1</v>
      </c>
      <c r="E1319" s="459" t="s">
        <v>1427</v>
      </c>
      <c r="F1319" s="459" t="s">
        <v>1420</v>
      </c>
      <c r="G1319" s="417">
        <v>420000</v>
      </c>
      <c r="H1319" s="215">
        <v>0</v>
      </c>
      <c r="I1319" s="215" t="s">
        <v>24</v>
      </c>
      <c r="J1319" s="215" t="s">
        <v>52</v>
      </c>
      <c r="K1319" s="459" t="s">
        <v>4939</v>
      </c>
      <c r="L1319" s="454"/>
    </row>
    <row r="1320" spans="1:12" hidden="1" x14ac:dyDescent="0.25">
      <c r="A1320" s="111">
        <v>1314</v>
      </c>
      <c r="B1320" s="460" t="s">
        <v>1418</v>
      </c>
      <c r="C1320" s="215" t="s">
        <v>15</v>
      </c>
      <c r="D1320" s="215">
        <v>1</v>
      </c>
      <c r="E1320" s="459" t="s">
        <v>1428</v>
      </c>
      <c r="F1320" s="459" t="s">
        <v>1420</v>
      </c>
      <c r="G1320" s="417">
        <v>420000</v>
      </c>
      <c r="H1320" s="215">
        <v>0</v>
      </c>
      <c r="I1320" s="215" t="s">
        <v>24</v>
      </c>
      <c r="J1320" s="215" t="s">
        <v>52</v>
      </c>
      <c r="K1320" s="459" t="s">
        <v>4939</v>
      </c>
      <c r="L1320" s="454"/>
    </row>
    <row r="1321" spans="1:12" hidden="1" x14ac:dyDescent="0.25">
      <c r="A1321" s="111">
        <v>1315</v>
      </c>
      <c r="B1321" s="460" t="s">
        <v>1429</v>
      </c>
      <c r="C1321" s="215" t="s">
        <v>15</v>
      </c>
      <c r="D1321" s="215">
        <v>1</v>
      </c>
      <c r="E1321" s="459" t="s">
        <v>1430</v>
      </c>
      <c r="F1321" s="459" t="s">
        <v>1420</v>
      </c>
      <c r="G1321" s="417">
        <v>2720000</v>
      </c>
      <c r="H1321" s="215">
        <v>0</v>
      </c>
      <c r="I1321" s="215" t="s">
        <v>24</v>
      </c>
      <c r="J1321" s="215" t="s">
        <v>52</v>
      </c>
      <c r="K1321" s="459" t="s">
        <v>4939</v>
      </c>
      <c r="L1321" s="454"/>
    </row>
    <row r="1322" spans="1:12" hidden="1" x14ac:dyDescent="0.25">
      <c r="A1322" s="111">
        <v>1316</v>
      </c>
      <c r="B1322" s="460" t="s">
        <v>602</v>
      </c>
      <c r="C1322" s="215" t="s">
        <v>15</v>
      </c>
      <c r="D1322" s="215">
        <v>1</v>
      </c>
      <c r="E1322" s="459" t="s">
        <v>1431</v>
      </c>
      <c r="F1322" s="459" t="s">
        <v>1424</v>
      </c>
      <c r="G1322" s="417">
        <v>2136364</v>
      </c>
      <c r="H1322" s="215">
        <v>0</v>
      </c>
      <c r="I1322" s="215" t="s">
        <v>24</v>
      </c>
      <c r="J1322" s="215" t="s">
        <v>52</v>
      </c>
      <c r="K1322" s="459" t="s">
        <v>4939</v>
      </c>
      <c r="L1322" s="454"/>
    </row>
    <row r="1323" spans="1:12" hidden="1" x14ac:dyDescent="0.25">
      <c r="A1323" s="111">
        <v>1317</v>
      </c>
      <c r="B1323" s="460" t="s">
        <v>1418</v>
      </c>
      <c r="C1323" s="215" t="s">
        <v>15</v>
      </c>
      <c r="D1323" s="215">
        <v>1</v>
      </c>
      <c r="E1323" s="459" t="s">
        <v>1432</v>
      </c>
      <c r="F1323" s="459" t="s">
        <v>1420</v>
      </c>
      <c r="G1323" s="417">
        <v>420000</v>
      </c>
      <c r="H1323" s="215">
        <v>0</v>
      </c>
      <c r="I1323" s="215" t="s">
        <v>24</v>
      </c>
      <c r="J1323" s="215" t="s">
        <v>52</v>
      </c>
      <c r="K1323" s="459" t="s">
        <v>4939</v>
      </c>
      <c r="L1323" s="454"/>
    </row>
    <row r="1324" spans="1:12" hidden="1" x14ac:dyDescent="0.25">
      <c r="A1324" s="111">
        <v>1318</v>
      </c>
      <c r="B1324" s="460" t="s">
        <v>1418</v>
      </c>
      <c r="C1324" s="215" t="s">
        <v>15</v>
      </c>
      <c r="D1324" s="215">
        <v>1</v>
      </c>
      <c r="E1324" s="459" t="s">
        <v>1433</v>
      </c>
      <c r="F1324" s="459" t="s">
        <v>1420</v>
      </c>
      <c r="G1324" s="417">
        <v>420000</v>
      </c>
      <c r="H1324" s="215">
        <v>0</v>
      </c>
      <c r="I1324" s="215" t="s">
        <v>24</v>
      </c>
      <c r="J1324" s="215" t="s">
        <v>52</v>
      </c>
      <c r="K1324" s="459" t="s">
        <v>4939</v>
      </c>
      <c r="L1324" s="454"/>
    </row>
    <row r="1325" spans="1:12" ht="38.25" hidden="1" x14ac:dyDescent="0.25">
      <c r="A1325" s="111">
        <v>1319</v>
      </c>
      <c r="B1325" s="460" t="s">
        <v>215</v>
      </c>
      <c r="C1325" s="215" t="s">
        <v>15</v>
      </c>
      <c r="D1325" s="215">
        <v>1</v>
      </c>
      <c r="E1325" s="459" t="s">
        <v>1434</v>
      </c>
      <c r="F1325" s="459" t="s">
        <v>1435</v>
      </c>
      <c r="G1325" s="417">
        <v>10670000</v>
      </c>
      <c r="H1325" s="215">
        <v>0</v>
      </c>
      <c r="I1325" s="215" t="s">
        <v>24</v>
      </c>
      <c r="J1325" s="215" t="s">
        <v>52</v>
      </c>
      <c r="K1325" s="459" t="s">
        <v>4939</v>
      </c>
      <c r="L1325" s="454"/>
    </row>
    <row r="1326" spans="1:12" hidden="1" x14ac:dyDescent="0.25">
      <c r="A1326" s="111">
        <v>1320</v>
      </c>
      <c r="B1326" s="460" t="s">
        <v>1436</v>
      </c>
      <c r="C1326" s="215" t="s">
        <v>15</v>
      </c>
      <c r="D1326" s="215">
        <v>1</v>
      </c>
      <c r="E1326" s="459" t="s">
        <v>1437</v>
      </c>
      <c r="F1326" s="459" t="s">
        <v>1438</v>
      </c>
      <c r="G1326" s="417">
        <v>3934920</v>
      </c>
      <c r="H1326" s="215">
        <v>0</v>
      </c>
      <c r="I1326" s="215" t="s">
        <v>24</v>
      </c>
      <c r="J1326" s="215" t="s">
        <v>52</v>
      </c>
      <c r="K1326" s="459" t="s">
        <v>4939</v>
      </c>
      <c r="L1326" s="454"/>
    </row>
    <row r="1327" spans="1:12" hidden="1" x14ac:dyDescent="0.25">
      <c r="A1327" s="111">
        <v>1321</v>
      </c>
      <c r="B1327" s="460" t="s">
        <v>1439</v>
      </c>
      <c r="C1327" s="215" t="s">
        <v>15</v>
      </c>
      <c r="D1327" s="215">
        <v>1</v>
      </c>
      <c r="E1327" s="459" t="s">
        <v>1440</v>
      </c>
      <c r="F1327" s="459" t="s">
        <v>1137</v>
      </c>
      <c r="G1327" s="417">
        <v>24390000</v>
      </c>
      <c r="H1327" s="215">
        <v>0</v>
      </c>
      <c r="I1327" s="215" t="s">
        <v>24</v>
      </c>
      <c r="J1327" s="215" t="s">
        <v>52</v>
      </c>
      <c r="K1327" s="459" t="s">
        <v>4939</v>
      </c>
      <c r="L1327" s="454"/>
    </row>
    <row r="1328" spans="1:12" hidden="1" x14ac:dyDescent="0.25">
      <c r="A1328" s="111">
        <v>1322</v>
      </c>
      <c r="B1328" s="460" t="s">
        <v>1441</v>
      </c>
      <c r="C1328" s="215" t="s">
        <v>15</v>
      </c>
      <c r="D1328" s="215">
        <v>1</v>
      </c>
      <c r="E1328" s="459" t="s">
        <v>1442</v>
      </c>
      <c r="F1328" s="459" t="s">
        <v>1443</v>
      </c>
      <c r="G1328" s="417">
        <v>6380000</v>
      </c>
      <c r="H1328" s="215">
        <v>0</v>
      </c>
      <c r="I1328" s="215" t="s">
        <v>24</v>
      </c>
      <c r="J1328" s="215" t="s">
        <v>52</v>
      </c>
      <c r="K1328" s="459" t="s">
        <v>4939</v>
      </c>
      <c r="L1328" s="454"/>
    </row>
    <row r="1329" spans="1:12" hidden="1" x14ac:dyDescent="0.25">
      <c r="A1329" s="111">
        <v>1323</v>
      </c>
      <c r="B1329" s="460" t="s">
        <v>1444</v>
      </c>
      <c r="C1329" s="215" t="s">
        <v>15</v>
      </c>
      <c r="D1329" s="215">
        <v>1</v>
      </c>
      <c r="E1329" s="459" t="s">
        <v>1445</v>
      </c>
      <c r="F1329" s="459" t="s">
        <v>1443</v>
      </c>
      <c r="G1329" s="417">
        <v>2200000</v>
      </c>
      <c r="H1329" s="215">
        <v>0</v>
      </c>
      <c r="I1329" s="215" t="s">
        <v>24</v>
      </c>
      <c r="J1329" s="215" t="s">
        <v>52</v>
      </c>
      <c r="K1329" s="459" t="s">
        <v>4939</v>
      </c>
      <c r="L1329" s="454"/>
    </row>
    <row r="1330" spans="1:12" hidden="1" x14ac:dyDescent="0.25">
      <c r="A1330" s="111">
        <v>1324</v>
      </c>
      <c r="B1330" s="460" t="s">
        <v>1446</v>
      </c>
      <c r="C1330" s="215" t="s">
        <v>15</v>
      </c>
      <c r="D1330" s="215">
        <v>1</v>
      </c>
      <c r="E1330" s="459" t="s">
        <v>1447</v>
      </c>
      <c r="F1330" s="459" t="s">
        <v>1448</v>
      </c>
      <c r="G1330" s="417">
        <v>450000</v>
      </c>
      <c r="H1330" s="215">
        <v>0</v>
      </c>
      <c r="I1330" s="215" t="s">
        <v>24</v>
      </c>
      <c r="J1330" s="215" t="s">
        <v>52</v>
      </c>
      <c r="K1330" s="459" t="s">
        <v>4939</v>
      </c>
      <c r="L1330" s="454"/>
    </row>
    <row r="1331" spans="1:12" hidden="1" x14ac:dyDescent="0.25">
      <c r="A1331" s="111">
        <v>1325</v>
      </c>
      <c r="B1331" s="460" t="s">
        <v>1449</v>
      </c>
      <c r="C1331" s="215" t="s">
        <v>15</v>
      </c>
      <c r="D1331" s="215">
        <v>1</v>
      </c>
      <c r="E1331" s="459" t="s">
        <v>1450</v>
      </c>
      <c r="F1331" s="459" t="s">
        <v>1451</v>
      </c>
      <c r="G1331" s="417">
        <v>450000</v>
      </c>
      <c r="H1331" s="215">
        <v>0</v>
      </c>
      <c r="I1331" s="215" t="s">
        <v>24</v>
      </c>
      <c r="J1331" s="215" t="s">
        <v>52</v>
      </c>
      <c r="K1331" s="459" t="s">
        <v>4939</v>
      </c>
      <c r="L1331" s="454"/>
    </row>
    <row r="1332" spans="1:12" hidden="1" x14ac:dyDescent="0.25">
      <c r="A1332" s="111">
        <v>1326</v>
      </c>
      <c r="B1332" s="460" t="s">
        <v>1449</v>
      </c>
      <c r="C1332" s="215" t="s">
        <v>15</v>
      </c>
      <c r="D1332" s="215">
        <v>1</v>
      </c>
      <c r="E1332" s="459" t="s">
        <v>1452</v>
      </c>
      <c r="F1332" s="459" t="s">
        <v>1451</v>
      </c>
      <c r="G1332" s="417">
        <v>450000</v>
      </c>
      <c r="H1332" s="215">
        <v>0</v>
      </c>
      <c r="I1332" s="215" t="s">
        <v>24</v>
      </c>
      <c r="J1332" s="215" t="s">
        <v>52</v>
      </c>
      <c r="K1332" s="459" t="s">
        <v>4939</v>
      </c>
      <c r="L1332" s="454"/>
    </row>
    <row r="1333" spans="1:12" hidden="1" x14ac:dyDescent="0.25">
      <c r="A1333" s="111">
        <v>1327</v>
      </c>
      <c r="B1333" s="460" t="s">
        <v>191</v>
      </c>
      <c r="C1333" s="215" t="s">
        <v>15</v>
      </c>
      <c r="D1333" s="215">
        <v>1</v>
      </c>
      <c r="E1333" s="459" t="s">
        <v>1453</v>
      </c>
      <c r="F1333" s="459" t="s">
        <v>1454</v>
      </c>
      <c r="G1333" s="417">
        <v>2744000</v>
      </c>
      <c r="H1333" s="215">
        <v>0</v>
      </c>
      <c r="I1333" s="215" t="s">
        <v>24</v>
      </c>
      <c r="J1333" s="215" t="s">
        <v>52</v>
      </c>
      <c r="K1333" s="459" t="s">
        <v>4939</v>
      </c>
      <c r="L1333" s="454"/>
    </row>
    <row r="1334" spans="1:12" ht="25.5" hidden="1" x14ac:dyDescent="0.25">
      <c r="A1334" s="111">
        <v>1328</v>
      </c>
      <c r="B1334" s="460" t="s">
        <v>1455</v>
      </c>
      <c r="C1334" s="215" t="s">
        <v>15</v>
      </c>
      <c r="D1334" s="215">
        <v>1</v>
      </c>
      <c r="E1334" s="459" t="s">
        <v>1456</v>
      </c>
      <c r="F1334" s="459" t="s">
        <v>1420</v>
      </c>
      <c r="G1334" s="417">
        <v>780000</v>
      </c>
      <c r="H1334" s="215">
        <v>0</v>
      </c>
      <c r="I1334" s="215" t="s">
        <v>24</v>
      </c>
      <c r="J1334" s="215" t="s">
        <v>52</v>
      </c>
      <c r="K1334" s="459" t="s">
        <v>4939</v>
      </c>
      <c r="L1334" s="454"/>
    </row>
    <row r="1335" spans="1:12" hidden="1" x14ac:dyDescent="0.25">
      <c r="A1335" s="111">
        <v>1329</v>
      </c>
      <c r="B1335" s="460" t="s">
        <v>1418</v>
      </c>
      <c r="C1335" s="215" t="s">
        <v>15</v>
      </c>
      <c r="D1335" s="215">
        <v>1</v>
      </c>
      <c r="E1335" s="459" t="s">
        <v>1457</v>
      </c>
      <c r="F1335" s="459" t="s">
        <v>1420</v>
      </c>
      <c r="G1335" s="417">
        <v>420000</v>
      </c>
      <c r="H1335" s="215">
        <v>0</v>
      </c>
      <c r="I1335" s="215" t="s">
        <v>24</v>
      </c>
      <c r="J1335" s="215" t="s">
        <v>52</v>
      </c>
      <c r="K1335" s="459" t="s">
        <v>4939</v>
      </c>
      <c r="L1335" s="454"/>
    </row>
    <row r="1336" spans="1:12" hidden="1" x14ac:dyDescent="0.25">
      <c r="A1336" s="111">
        <v>1330</v>
      </c>
      <c r="B1336" s="460" t="s">
        <v>795</v>
      </c>
      <c r="C1336" s="215" t="s">
        <v>15</v>
      </c>
      <c r="D1336" s="215">
        <v>1</v>
      </c>
      <c r="E1336" s="459" t="s">
        <v>1458</v>
      </c>
      <c r="F1336" s="459" t="s">
        <v>1459</v>
      </c>
      <c r="G1336" s="417">
        <v>11000</v>
      </c>
      <c r="H1336" s="215">
        <v>0</v>
      </c>
      <c r="I1336" s="215" t="s">
        <v>24</v>
      </c>
      <c r="J1336" s="215" t="s">
        <v>52</v>
      </c>
      <c r="K1336" s="459" t="s">
        <v>4939</v>
      </c>
      <c r="L1336" s="454"/>
    </row>
    <row r="1337" spans="1:12" hidden="1" x14ac:dyDescent="0.25">
      <c r="A1337" s="111">
        <v>1331</v>
      </c>
      <c r="B1337" s="460" t="s">
        <v>1460</v>
      </c>
      <c r="C1337" s="215" t="s">
        <v>15</v>
      </c>
      <c r="D1337" s="215">
        <v>1</v>
      </c>
      <c r="E1337" s="459" t="s">
        <v>1461</v>
      </c>
      <c r="F1337" s="459" t="s">
        <v>1448</v>
      </c>
      <c r="G1337" s="417">
        <v>450000</v>
      </c>
      <c r="H1337" s="215">
        <v>0</v>
      </c>
      <c r="I1337" s="215" t="s">
        <v>24</v>
      </c>
      <c r="J1337" s="215" t="s">
        <v>52</v>
      </c>
      <c r="K1337" s="459" t="s">
        <v>4939</v>
      </c>
      <c r="L1337" s="454"/>
    </row>
    <row r="1338" spans="1:12" hidden="1" x14ac:dyDescent="0.25">
      <c r="A1338" s="111">
        <v>1332</v>
      </c>
      <c r="B1338" s="460" t="s">
        <v>1460</v>
      </c>
      <c r="C1338" s="215" t="s">
        <v>15</v>
      </c>
      <c r="D1338" s="215">
        <v>1</v>
      </c>
      <c r="E1338" s="459" t="s">
        <v>1462</v>
      </c>
      <c r="F1338" s="459" t="s">
        <v>1448</v>
      </c>
      <c r="G1338" s="417">
        <v>450000</v>
      </c>
      <c r="H1338" s="215">
        <v>0</v>
      </c>
      <c r="I1338" s="215" t="s">
        <v>24</v>
      </c>
      <c r="J1338" s="215" t="s">
        <v>52</v>
      </c>
      <c r="K1338" s="459" t="s">
        <v>4939</v>
      </c>
      <c r="L1338" s="454"/>
    </row>
    <row r="1339" spans="1:12" hidden="1" x14ac:dyDescent="0.25">
      <c r="A1339" s="111">
        <v>1333</v>
      </c>
      <c r="B1339" s="460" t="s">
        <v>1449</v>
      </c>
      <c r="C1339" s="215" t="s">
        <v>15</v>
      </c>
      <c r="D1339" s="215">
        <v>1</v>
      </c>
      <c r="E1339" s="459" t="s">
        <v>1463</v>
      </c>
      <c r="F1339" s="459" t="s">
        <v>1451</v>
      </c>
      <c r="G1339" s="417">
        <v>450000</v>
      </c>
      <c r="H1339" s="215">
        <v>0</v>
      </c>
      <c r="I1339" s="215" t="s">
        <v>24</v>
      </c>
      <c r="J1339" s="215" t="s">
        <v>52</v>
      </c>
      <c r="K1339" s="459" t="s">
        <v>4939</v>
      </c>
      <c r="L1339" s="454"/>
    </row>
    <row r="1340" spans="1:12" hidden="1" x14ac:dyDescent="0.25">
      <c r="A1340" s="111">
        <v>1334</v>
      </c>
      <c r="B1340" s="460" t="s">
        <v>1464</v>
      </c>
      <c r="C1340" s="215" t="s">
        <v>15</v>
      </c>
      <c r="D1340" s="215">
        <v>1</v>
      </c>
      <c r="E1340" s="459" t="s">
        <v>1465</v>
      </c>
      <c r="F1340" s="459" t="s">
        <v>1448</v>
      </c>
      <c r="G1340" s="417">
        <v>0</v>
      </c>
      <c r="H1340" s="215">
        <v>0</v>
      </c>
      <c r="I1340" s="215" t="s">
        <v>24</v>
      </c>
      <c r="J1340" s="215" t="s">
        <v>52</v>
      </c>
      <c r="K1340" s="459" t="s">
        <v>4939</v>
      </c>
      <c r="L1340" s="454"/>
    </row>
    <row r="1341" spans="1:12" hidden="1" x14ac:dyDescent="0.25">
      <c r="A1341" s="111">
        <v>1335</v>
      </c>
      <c r="B1341" s="460" t="s">
        <v>1469</v>
      </c>
      <c r="C1341" s="215" t="s">
        <v>15</v>
      </c>
      <c r="D1341" s="215">
        <v>1</v>
      </c>
      <c r="E1341" s="459" t="s">
        <v>1470</v>
      </c>
      <c r="F1341" s="459" t="s">
        <v>1471</v>
      </c>
      <c r="G1341" s="417">
        <v>0</v>
      </c>
      <c r="H1341" s="215">
        <v>0</v>
      </c>
      <c r="I1341" s="215" t="s">
        <v>24</v>
      </c>
      <c r="J1341" s="215" t="s">
        <v>52</v>
      </c>
      <c r="K1341" s="459" t="s">
        <v>4939</v>
      </c>
      <c r="L1341" s="454"/>
    </row>
    <row r="1342" spans="1:12" hidden="1" x14ac:dyDescent="0.25">
      <c r="A1342" s="111">
        <v>1336</v>
      </c>
      <c r="B1342" s="460" t="s">
        <v>1472</v>
      </c>
      <c r="C1342" s="215" t="s">
        <v>15</v>
      </c>
      <c r="D1342" s="215">
        <v>1</v>
      </c>
      <c r="E1342" s="459" t="s">
        <v>1473</v>
      </c>
      <c r="F1342" s="459" t="s">
        <v>1474</v>
      </c>
      <c r="G1342" s="417">
        <v>227273</v>
      </c>
      <c r="H1342" s="215">
        <v>0</v>
      </c>
      <c r="I1342" s="215" t="s">
        <v>24</v>
      </c>
      <c r="J1342" s="215" t="s">
        <v>52</v>
      </c>
      <c r="K1342" s="459" t="s">
        <v>4939</v>
      </c>
      <c r="L1342" s="454"/>
    </row>
    <row r="1343" spans="1:12" hidden="1" x14ac:dyDescent="0.25">
      <c r="A1343" s="111">
        <v>1337</v>
      </c>
      <c r="B1343" s="460" t="s">
        <v>1449</v>
      </c>
      <c r="C1343" s="215" t="s">
        <v>15</v>
      </c>
      <c r="D1343" s="215">
        <v>1</v>
      </c>
      <c r="E1343" s="459" t="s">
        <v>1475</v>
      </c>
      <c r="F1343" s="459" t="s">
        <v>1451</v>
      </c>
      <c r="G1343" s="417">
        <v>450000</v>
      </c>
      <c r="H1343" s="215">
        <v>0</v>
      </c>
      <c r="I1343" s="215" t="s">
        <v>24</v>
      </c>
      <c r="J1343" s="215" t="s">
        <v>52</v>
      </c>
      <c r="K1343" s="459" t="s">
        <v>4939</v>
      </c>
      <c r="L1343" s="454"/>
    </row>
    <row r="1344" spans="1:12" hidden="1" x14ac:dyDescent="0.25">
      <c r="A1344" s="111">
        <v>1338</v>
      </c>
      <c r="B1344" s="460" t="s">
        <v>1201</v>
      </c>
      <c r="C1344" s="215" t="s">
        <v>15</v>
      </c>
      <c r="D1344" s="215">
        <v>1</v>
      </c>
      <c r="E1344" s="459" t="s">
        <v>1476</v>
      </c>
      <c r="F1344" s="459" t="s">
        <v>1477</v>
      </c>
      <c r="G1344" s="417">
        <v>10600000</v>
      </c>
      <c r="H1344" s="215">
        <v>0</v>
      </c>
      <c r="I1344" s="215" t="s">
        <v>24</v>
      </c>
      <c r="J1344" s="215" t="s">
        <v>52</v>
      </c>
      <c r="K1344" s="459" t="s">
        <v>4939</v>
      </c>
      <c r="L1344" s="454"/>
    </row>
    <row r="1345" spans="1:12" hidden="1" x14ac:dyDescent="0.25">
      <c r="A1345" s="111">
        <v>1339</v>
      </c>
      <c r="B1345" s="460" t="s">
        <v>286</v>
      </c>
      <c r="C1345" s="215" t="s">
        <v>15</v>
      </c>
      <c r="D1345" s="215">
        <v>1</v>
      </c>
      <c r="E1345" s="459" t="s">
        <v>1478</v>
      </c>
      <c r="F1345" s="459" t="s">
        <v>1479</v>
      </c>
      <c r="G1345" s="417">
        <v>7980000</v>
      </c>
      <c r="H1345" s="215">
        <v>0</v>
      </c>
      <c r="I1345" s="215" t="s">
        <v>24</v>
      </c>
      <c r="J1345" s="215" t="s">
        <v>52</v>
      </c>
      <c r="K1345" s="459" t="s">
        <v>4939</v>
      </c>
      <c r="L1345" s="454"/>
    </row>
    <row r="1346" spans="1:12" hidden="1" x14ac:dyDescent="0.25">
      <c r="A1346" s="111">
        <v>1340</v>
      </c>
      <c r="B1346" s="460" t="s">
        <v>286</v>
      </c>
      <c r="C1346" s="215" t="s">
        <v>15</v>
      </c>
      <c r="D1346" s="215">
        <v>1</v>
      </c>
      <c r="E1346" s="459" t="s">
        <v>1480</v>
      </c>
      <c r="F1346" s="459" t="s">
        <v>1479</v>
      </c>
      <c r="G1346" s="417">
        <v>7980000</v>
      </c>
      <c r="H1346" s="215">
        <v>0</v>
      </c>
      <c r="I1346" s="215" t="s">
        <v>24</v>
      </c>
      <c r="J1346" s="215" t="s">
        <v>52</v>
      </c>
      <c r="K1346" s="459" t="s">
        <v>4939</v>
      </c>
      <c r="L1346" s="454"/>
    </row>
    <row r="1347" spans="1:12" hidden="1" x14ac:dyDescent="0.25">
      <c r="A1347" s="111">
        <v>1341</v>
      </c>
      <c r="B1347" s="460" t="s">
        <v>1436</v>
      </c>
      <c r="C1347" s="215" t="s">
        <v>15</v>
      </c>
      <c r="D1347" s="215">
        <v>1</v>
      </c>
      <c r="E1347" s="459" t="s">
        <v>1481</v>
      </c>
      <c r="F1347" s="459" t="s">
        <v>1438</v>
      </c>
      <c r="G1347" s="417">
        <v>3934920</v>
      </c>
      <c r="H1347" s="215">
        <v>0</v>
      </c>
      <c r="I1347" s="215" t="s">
        <v>24</v>
      </c>
      <c r="J1347" s="215" t="s">
        <v>52</v>
      </c>
      <c r="K1347" s="459" t="s">
        <v>4939</v>
      </c>
      <c r="L1347" s="454"/>
    </row>
    <row r="1348" spans="1:12" hidden="1" x14ac:dyDescent="0.25">
      <c r="A1348" s="111">
        <v>1342</v>
      </c>
      <c r="B1348" s="460" t="s">
        <v>1482</v>
      </c>
      <c r="C1348" s="215" t="s">
        <v>15</v>
      </c>
      <c r="D1348" s="215">
        <v>6</v>
      </c>
      <c r="E1348" s="459" t="s">
        <v>1483</v>
      </c>
      <c r="F1348" s="459">
        <v>2015</v>
      </c>
      <c r="G1348" s="417">
        <v>0</v>
      </c>
      <c r="H1348" s="215">
        <v>0</v>
      </c>
      <c r="I1348" s="215" t="s">
        <v>24</v>
      </c>
      <c r="J1348" s="215" t="s">
        <v>52</v>
      </c>
      <c r="K1348" s="459" t="s">
        <v>4939</v>
      </c>
      <c r="L1348" s="454"/>
    </row>
    <row r="1349" spans="1:12" hidden="1" x14ac:dyDescent="0.25">
      <c r="A1349" s="111">
        <v>1343</v>
      </c>
      <c r="B1349" s="460" t="s">
        <v>559</v>
      </c>
      <c r="C1349" s="215" t="s">
        <v>15</v>
      </c>
      <c r="D1349" s="215">
        <v>12</v>
      </c>
      <c r="E1349" s="459" t="s">
        <v>1483</v>
      </c>
      <c r="F1349" s="459">
        <v>2015</v>
      </c>
      <c r="G1349" s="417">
        <v>0</v>
      </c>
      <c r="H1349" s="215">
        <v>0</v>
      </c>
      <c r="I1349" s="215" t="s">
        <v>24</v>
      </c>
      <c r="J1349" s="215" t="s">
        <v>52</v>
      </c>
      <c r="K1349" s="459" t="s">
        <v>4939</v>
      </c>
      <c r="L1349" s="454"/>
    </row>
    <row r="1350" spans="1:12" hidden="1" x14ac:dyDescent="0.25">
      <c r="A1350" s="111">
        <v>1344</v>
      </c>
      <c r="B1350" s="460" t="s">
        <v>1484</v>
      </c>
      <c r="C1350" s="215" t="s">
        <v>1485</v>
      </c>
      <c r="D1350" s="215">
        <v>1</v>
      </c>
      <c r="E1350" s="459" t="s">
        <v>1483</v>
      </c>
      <c r="F1350" s="459">
        <v>2017</v>
      </c>
      <c r="G1350" s="417">
        <v>0</v>
      </c>
      <c r="H1350" s="215">
        <v>0</v>
      </c>
      <c r="I1350" s="215" t="s">
        <v>24</v>
      </c>
      <c r="J1350" s="215" t="s">
        <v>52</v>
      </c>
      <c r="K1350" s="459" t="s">
        <v>4939</v>
      </c>
      <c r="L1350" s="454"/>
    </row>
    <row r="1351" spans="1:12" hidden="1" x14ac:dyDescent="0.25">
      <c r="A1351" s="111">
        <v>1345</v>
      </c>
      <c r="B1351" s="460" t="s">
        <v>1486</v>
      </c>
      <c r="C1351" s="215" t="s">
        <v>1487</v>
      </c>
      <c r="D1351" s="215">
        <v>1</v>
      </c>
      <c r="E1351" s="459" t="s">
        <v>1483</v>
      </c>
      <c r="F1351" s="459">
        <v>2017</v>
      </c>
      <c r="G1351" s="417">
        <v>0</v>
      </c>
      <c r="H1351" s="215">
        <v>0</v>
      </c>
      <c r="I1351" s="215" t="s">
        <v>1133</v>
      </c>
      <c r="J1351" s="215" t="s">
        <v>52</v>
      </c>
      <c r="K1351" s="459" t="s">
        <v>4939</v>
      </c>
      <c r="L1351" s="454"/>
    </row>
    <row r="1352" spans="1:12" ht="25.5" hidden="1" x14ac:dyDescent="0.25">
      <c r="A1352" s="111">
        <v>1346</v>
      </c>
      <c r="B1352" s="460" t="s">
        <v>419</v>
      </c>
      <c r="C1352" s="215" t="s">
        <v>15</v>
      </c>
      <c r="D1352" s="215">
        <v>1</v>
      </c>
      <c r="E1352" s="459" t="s">
        <v>2942</v>
      </c>
      <c r="F1352" s="519">
        <v>41801</v>
      </c>
      <c r="G1352" s="417">
        <v>9000000</v>
      </c>
      <c r="H1352" s="215">
        <v>0</v>
      </c>
      <c r="I1352" s="215" t="s">
        <v>24</v>
      </c>
      <c r="J1352" s="215" t="s">
        <v>52</v>
      </c>
      <c r="K1352" s="459" t="s">
        <v>4939</v>
      </c>
      <c r="L1352" s="454"/>
    </row>
    <row r="1353" spans="1:12" ht="38.25" hidden="1" x14ac:dyDescent="0.25">
      <c r="A1353" s="111">
        <v>1347</v>
      </c>
      <c r="B1353" s="460" t="s">
        <v>2943</v>
      </c>
      <c r="C1353" s="215" t="s">
        <v>15</v>
      </c>
      <c r="D1353" s="215">
        <v>1</v>
      </c>
      <c r="E1353" s="459" t="s">
        <v>2944</v>
      </c>
      <c r="F1353" s="519">
        <v>41726</v>
      </c>
      <c r="G1353" s="417">
        <v>14191100</v>
      </c>
      <c r="H1353" s="215">
        <v>0</v>
      </c>
      <c r="I1353" s="215" t="s">
        <v>24</v>
      </c>
      <c r="J1353" s="215" t="s">
        <v>52</v>
      </c>
      <c r="K1353" s="459" t="s">
        <v>4939</v>
      </c>
      <c r="L1353" s="454"/>
    </row>
    <row r="1354" spans="1:12" hidden="1" x14ac:dyDescent="0.25">
      <c r="A1354" s="111">
        <v>1348</v>
      </c>
      <c r="B1354" s="460" t="s">
        <v>413</v>
      </c>
      <c r="C1354" s="215" t="s">
        <v>15</v>
      </c>
      <c r="D1354" s="215">
        <v>1</v>
      </c>
      <c r="E1354" s="459" t="s">
        <v>2945</v>
      </c>
      <c r="F1354" s="519">
        <v>41726</v>
      </c>
      <c r="G1354" s="417">
        <v>2750000</v>
      </c>
      <c r="H1354" s="215">
        <v>0</v>
      </c>
      <c r="I1354" s="215" t="s">
        <v>24</v>
      </c>
      <c r="J1354" s="215" t="s">
        <v>52</v>
      </c>
      <c r="K1354" s="459" t="s">
        <v>4939</v>
      </c>
      <c r="L1354" s="454"/>
    </row>
    <row r="1355" spans="1:12" hidden="1" x14ac:dyDescent="0.25">
      <c r="A1355" s="111">
        <v>1349</v>
      </c>
      <c r="B1355" s="460" t="s">
        <v>2946</v>
      </c>
      <c r="C1355" s="215" t="s">
        <v>15</v>
      </c>
      <c r="D1355" s="215">
        <v>1</v>
      </c>
      <c r="E1355" s="459" t="s">
        <v>2947</v>
      </c>
      <c r="F1355" s="519">
        <v>41746</v>
      </c>
      <c r="G1355" s="417">
        <v>1200000</v>
      </c>
      <c r="H1355" s="215">
        <v>0</v>
      </c>
      <c r="I1355" s="215" t="s">
        <v>24</v>
      </c>
      <c r="J1355" s="215" t="s">
        <v>52</v>
      </c>
      <c r="K1355" s="459" t="s">
        <v>4939</v>
      </c>
      <c r="L1355" s="454"/>
    </row>
    <row r="1356" spans="1:12" hidden="1" x14ac:dyDescent="0.25">
      <c r="A1356" s="111">
        <v>1350</v>
      </c>
      <c r="B1356" s="460" t="s">
        <v>2948</v>
      </c>
      <c r="C1356" s="215" t="s">
        <v>15</v>
      </c>
      <c r="D1356" s="215">
        <v>1</v>
      </c>
      <c r="E1356" s="459" t="s">
        <v>2949</v>
      </c>
      <c r="F1356" s="519">
        <v>39756</v>
      </c>
      <c r="G1356" s="417">
        <v>4201175</v>
      </c>
      <c r="H1356" s="215">
        <v>0</v>
      </c>
      <c r="I1356" s="215" t="s">
        <v>1133</v>
      </c>
      <c r="J1356" s="215" t="s">
        <v>52</v>
      </c>
      <c r="K1356" s="459" t="s">
        <v>4939</v>
      </c>
      <c r="L1356" s="454"/>
    </row>
    <row r="1357" spans="1:12" hidden="1" x14ac:dyDescent="0.25">
      <c r="A1357" s="111">
        <v>1351</v>
      </c>
      <c r="B1357" s="460" t="s">
        <v>1201</v>
      </c>
      <c r="C1357" s="215" t="s">
        <v>15</v>
      </c>
      <c r="D1357" s="215">
        <v>1</v>
      </c>
      <c r="E1357" s="459" t="s">
        <v>2953</v>
      </c>
      <c r="F1357" s="519">
        <v>42216</v>
      </c>
      <c r="G1357" s="417">
        <v>10600000</v>
      </c>
      <c r="H1357" s="215">
        <v>0</v>
      </c>
      <c r="I1357" s="215" t="s">
        <v>24</v>
      </c>
      <c r="J1357" s="215" t="s">
        <v>52</v>
      </c>
      <c r="K1357" s="459" t="s">
        <v>4939</v>
      </c>
      <c r="L1357" s="454"/>
    </row>
    <row r="1358" spans="1:12" hidden="1" x14ac:dyDescent="0.25">
      <c r="A1358" s="111">
        <v>1352</v>
      </c>
      <c r="B1358" s="460" t="s">
        <v>2954</v>
      </c>
      <c r="C1358" s="215" t="s">
        <v>15</v>
      </c>
      <c r="D1358" s="215">
        <v>1</v>
      </c>
      <c r="E1358" s="459" t="s">
        <v>2955</v>
      </c>
      <c r="F1358" s="519">
        <v>42269</v>
      </c>
      <c r="G1358" s="417">
        <v>7103571</v>
      </c>
      <c r="H1358" s="215">
        <v>0</v>
      </c>
      <c r="I1358" s="215" t="s">
        <v>24</v>
      </c>
      <c r="J1358" s="215" t="s">
        <v>52</v>
      </c>
      <c r="K1358" s="459" t="s">
        <v>4939</v>
      </c>
      <c r="L1358" s="454"/>
    </row>
    <row r="1359" spans="1:12" hidden="1" x14ac:dyDescent="0.25">
      <c r="A1359" s="111">
        <v>1353</v>
      </c>
      <c r="B1359" s="460" t="s">
        <v>670</v>
      </c>
      <c r="C1359" s="215" t="s">
        <v>15</v>
      </c>
      <c r="D1359" s="215">
        <v>1</v>
      </c>
      <c r="E1359" s="459" t="s">
        <v>2956</v>
      </c>
      <c r="F1359" s="519">
        <v>42269</v>
      </c>
      <c r="G1359" s="417">
        <v>2848264</v>
      </c>
      <c r="H1359" s="215">
        <v>0</v>
      </c>
      <c r="I1359" s="215" t="s">
        <v>24</v>
      </c>
      <c r="J1359" s="215" t="s">
        <v>52</v>
      </c>
      <c r="K1359" s="459" t="s">
        <v>4939</v>
      </c>
      <c r="L1359" s="454"/>
    </row>
    <row r="1360" spans="1:12" hidden="1" x14ac:dyDescent="0.25">
      <c r="A1360" s="111">
        <v>1354</v>
      </c>
      <c r="B1360" s="460" t="s">
        <v>1160</v>
      </c>
      <c r="C1360" s="215" t="s">
        <v>15</v>
      </c>
      <c r="D1360" s="215">
        <v>1</v>
      </c>
      <c r="E1360" s="459" t="s">
        <v>2957</v>
      </c>
      <c r="F1360" s="519">
        <v>42269</v>
      </c>
      <c r="G1360" s="417">
        <v>6083893</v>
      </c>
      <c r="H1360" s="215">
        <v>0</v>
      </c>
      <c r="I1360" s="215" t="s">
        <v>24</v>
      </c>
      <c r="J1360" s="215" t="s">
        <v>52</v>
      </c>
      <c r="K1360" s="459" t="s">
        <v>4939</v>
      </c>
      <c r="L1360" s="454"/>
    </row>
    <row r="1361" spans="1:12" hidden="1" x14ac:dyDescent="0.25">
      <c r="A1361" s="111">
        <v>1355</v>
      </c>
      <c r="B1361" s="460" t="s">
        <v>1160</v>
      </c>
      <c r="C1361" s="215" t="s">
        <v>15</v>
      </c>
      <c r="D1361" s="215">
        <v>1</v>
      </c>
      <c r="E1361" s="459" t="s">
        <v>2958</v>
      </c>
      <c r="F1361" s="519">
        <v>42269</v>
      </c>
      <c r="G1361" s="417">
        <v>6083893</v>
      </c>
      <c r="H1361" s="215">
        <v>0</v>
      </c>
      <c r="I1361" s="215" t="s">
        <v>24</v>
      </c>
      <c r="J1361" s="215" t="s">
        <v>52</v>
      </c>
      <c r="K1361" s="459" t="s">
        <v>4939</v>
      </c>
      <c r="L1361" s="454"/>
    </row>
    <row r="1362" spans="1:12" hidden="1" x14ac:dyDescent="0.25">
      <c r="A1362" s="111">
        <v>1356</v>
      </c>
      <c r="B1362" s="460" t="s">
        <v>2959</v>
      </c>
      <c r="C1362" s="215" t="s">
        <v>15</v>
      </c>
      <c r="D1362" s="215">
        <v>3</v>
      </c>
      <c r="E1362" s="459" t="s">
        <v>1483</v>
      </c>
      <c r="F1362" s="184">
        <v>2019</v>
      </c>
      <c r="G1362" s="417">
        <v>3366000</v>
      </c>
      <c r="H1362" s="215">
        <v>0</v>
      </c>
      <c r="I1362" s="215" t="s">
        <v>1133</v>
      </c>
      <c r="J1362" s="215" t="s">
        <v>52</v>
      </c>
      <c r="K1362" s="459" t="s">
        <v>4939</v>
      </c>
      <c r="L1362" s="454"/>
    </row>
    <row r="1363" spans="1:12" hidden="1" x14ac:dyDescent="0.25">
      <c r="A1363" s="111">
        <v>1357</v>
      </c>
      <c r="B1363" s="460" t="s">
        <v>831</v>
      </c>
      <c r="C1363" s="215" t="s">
        <v>15</v>
      </c>
      <c r="D1363" s="215">
        <v>1</v>
      </c>
      <c r="E1363" s="459" t="s">
        <v>1483</v>
      </c>
      <c r="F1363" s="184">
        <v>2018</v>
      </c>
      <c r="G1363" s="417">
        <v>330000</v>
      </c>
      <c r="H1363" s="215">
        <v>0</v>
      </c>
      <c r="I1363" s="215" t="s">
        <v>24</v>
      </c>
      <c r="J1363" s="215" t="s">
        <v>52</v>
      </c>
      <c r="K1363" s="459" t="s">
        <v>4939</v>
      </c>
      <c r="L1363" s="454"/>
    </row>
    <row r="1364" spans="1:12" hidden="1" x14ac:dyDescent="0.25">
      <c r="A1364" s="111">
        <v>1358</v>
      </c>
      <c r="B1364" s="460" t="s">
        <v>2960</v>
      </c>
      <c r="C1364" s="215" t="s">
        <v>15</v>
      </c>
      <c r="D1364" s="215">
        <v>20</v>
      </c>
      <c r="E1364" s="459" t="s">
        <v>1483</v>
      </c>
      <c r="F1364" s="184">
        <v>2019</v>
      </c>
      <c r="G1364" s="417">
        <v>1000000</v>
      </c>
      <c r="H1364" s="215">
        <v>0</v>
      </c>
      <c r="I1364" s="215" t="s">
        <v>24</v>
      </c>
      <c r="J1364" s="215" t="s">
        <v>52</v>
      </c>
      <c r="K1364" s="459" t="s">
        <v>4939</v>
      </c>
      <c r="L1364" s="454"/>
    </row>
    <row r="1365" spans="1:12" hidden="1" x14ac:dyDescent="0.25">
      <c r="A1365" s="111">
        <v>1359</v>
      </c>
      <c r="B1365" s="460" t="s">
        <v>1486</v>
      </c>
      <c r="C1365" s="215" t="s">
        <v>15</v>
      </c>
      <c r="D1365" s="215">
        <v>1</v>
      </c>
      <c r="E1365" s="459" t="s">
        <v>1483</v>
      </c>
      <c r="F1365" s="184">
        <v>2019</v>
      </c>
      <c r="G1365" s="417">
        <v>992750</v>
      </c>
      <c r="H1365" s="215">
        <v>0</v>
      </c>
      <c r="I1365" s="215" t="s">
        <v>24</v>
      </c>
      <c r="J1365" s="215" t="s">
        <v>52</v>
      </c>
      <c r="K1365" s="459" t="s">
        <v>4939</v>
      </c>
      <c r="L1365" s="454"/>
    </row>
    <row r="1366" spans="1:12" hidden="1" x14ac:dyDescent="0.25">
      <c r="A1366" s="111">
        <v>1360</v>
      </c>
      <c r="B1366" s="460" t="s">
        <v>2961</v>
      </c>
      <c r="C1366" s="215" t="s">
        <v>15</v>
      </c>
      <c r="D1366" s="215">
        <v>1</v>
      </c>
      <c r="E1366" s="459" t="s">
        <v>1483</v>
      </c>
      <c r="F1366" s="184">
        <v>2018</v>
      </c>
      <c r="G1366" s="417">
        <v>190000</v>
      </c>
      <c r="H1366" s="215">
        <v>0</v>
      </c>
      <c r="I1366" s="215" t="s">
        <v>24</v>
      </c>
      <c r="J1366" s="215" t="s">
        <v>52</v>
      </c>
      <c r="K1366" s="459" t="s">
        <v>4939</v>
      </c>
      <c r="L1366" s="454"/>
    </row>
    <row r="1367" spans="1:12" hidden="1" x14ac:dyDescent="0.25">
      <c r="A1367" s="111">
        <v>1361</v>
      </c>
      <c r="B1367" s="460" t="s">
        <v>2962</v>
      </c>
      <c r="C1367" s="215" t="s">
        <v>15</v>
      </c>
      <c r="D1367" s="215">
        <v>2</v>
      </c>
      <c r="E1367" s="459" t="s">
        <v>1483</v>
      </c>
      <c r="F1367" s="184">
        <v>2019</v>
      </c>
      <c r="G1367" s="417">
        <v>400000</v>
      </c>
      <c r="H1367" s="215">
        <v>0</v>
      </c>
      <c r="I1367" s="215" t="s">
        <v>24</v>
      </c>
      <c r="J1367" s="215" t="s">
        <v>52</v>
      </c>
      <c r="K1367" s="459" t="s">
        <v>4939</v>
      </c>
      <c r="L1367" s="454"/>
    </row>
    <row r="1368" spans="1:12" hidden="1" x14ac:dyDescent="0.25">
      <c r="A1368" s="111">
        <v>1362</v>
      </c>
      <c r="B1368" s="460" t="s">
        <v>1492</v>
      </c>
      <c r="C1368" s="215" t="s">
        <v>15</v>
      </c>
      <c r="D1368" s="215">
        <v>1</v>
      </c>
      <c r="E1368" s="459" t="s">
        <v>1493</v>
      </c>
      <c r="F1368" s="184" t="s">
        <v>1494</v>
      </c>
      <c r="G1368" s="417">
        <v>536364</v>
      </c>
      <c r="H1368" s="215">
        <v>0</v>
      </c>
      <c r="I1368" s="215" t="s">
        <v>24</v>
      </c>
      <c r="J1368" s="215" t="s">
        <v>52</v>
      </c>
      <c r="K1368" s="464" t="s">
        <v>4940</v>
      </c>
      <c r="L1368" s="454"/>
    </row>
    <row r="1369" spans="1:12" hidden="1" x14ac:dyDescent="0.25">
      <c r="A1369" s="111">
        <v>1363</v>
      </c>
      <c r="B1369" s="460" t="s">
        <v>123</v>
      </c>
      <c r="C1369" s="215" t="s">
        <v>15</v>
      </c>
      <c r="D1369" s="215">
        <v>1</v>
      </c>
      <c r="E1369" s="459" t="s">
        <v>1495</v>
      </c>
      <c r="F1369" s="184" t="s">
        <v>1496</v>
      </c>
      <c r="G1369" s="417">
        <v>2585000</v>
      </c>
      <c r="H1369" s="215">
        <v>0</v>
      </c>
      <c r="I1369" s="215" t="s">
        <v>24</v>
      </c>
      <c r="J1369" s="215" t="s">
        <v>52</v>
      </c>
      <c r="K1369" s="464" t="s">
        <v>4940</v>
      </c>
      <c r="L1369" s="454"/>
    </row>
    <row r="1370" spans="1:12" hidden="1" x14ac:dyDescent="0.25">
      <c r="A1370" s="111">
        <v>1364</v>
      </c>
      <c r="B1370" s="460" t="s">
        <v>1492</v>
      </c>
      <c r="C1370" s="215" t="s">
        <v>15</v>
      </c>
      <c r="D1370" s="215">
        <v>1</v>
      </c>
      <c r="E1370" s="459" t="s">
        <v>1497</v>
      </c>
      <c r="F1370" s="184" t="s">
        <v>1494</v>
      </c>
      <c r="G1370" s="417">
        <v>536364</v>
      </c>
      <c r="H1370" s="215">
        <v>0</v>
      </c>
      <c r="I1370" s="215" t="s">
        <v>24</v>
      </c>
      <c r="J1370" s="215" t="s">
        <v>52</v>
      </c>
      <c r="K1370" s="464" t="s">
        <v>4940</v>
      </c>
      <c r="L1370" s="454"/>
    </row>
    <row r="1371" spans="1:12" hidden="1" x14ac:dyDescent="0.25">
      <c r="A1371" s="111">
        <v>1365</v>
      </c>
      <c r="B1371" s="460" t="s">
        <v>1472</v>
      </c>
      <c r="C1371" s="215" t="s">
        <v>15</v>
      </c>
      <c r="D1371" s="215">
        <v>1</v>
      </c>
      <c r="E1371" s="459" t="s">
        <v>1498</v>
      </c>
      <c r="F1371" s="184" t="s">
        <v>1499</v>
      </c>
      <c r="G1371" s="417">
        <v>495000</v>
      </c>
      <c r="H1371" s="215">
        <v>0</v>
      </c>
      <c r="I1371" s="215" t="s">
        <v>24</v>
      </c>
      <c r="J1371" s="215" t="s">
        <v>52</v>
      </c>
      <c r="K1371" s="464" t="s">
        <v>4940</v>
      </c>
      <c r="L1371" s="454"/>
    </row>
    <row r="1372" spans="1:12" hidden="1" x14ac:dyDescent="0.25">
      <c r="A1372" s="111">
        <v>1366</v>
      </c>
      <c r="B1372" s="460" t="s">
        <v>1464</v>
      </c>
      <c r="C1372" s="215" t="s">
        <v>15</v>
      </c>
      <c r="D1372" s="215">
        <v>1</v>
      </c>
      <c r="E1372" s="459" t="s">
        <v>1500</v>
      </c>
      <c r="F1372" s="184" t="s">
        <v>1448</v>
      </c>
      <c r="G1372" s="417">
        <v>0</v>
      </c>
      <c r="H1372" s="215">
        <v>0</v>
      </c>
      <c r="I1372" s="215" t="s">
        <v>24</v>
      </c>
      <c r="J1372" s="215" t="s">
        <v>52</v>
      </c>
      <c r="K1372" s="464" t="s">
        <v>4940</v>
      </c>
      <c r="L1372" s="454"/>
    </row>
    <row r="1373" spans="1:12" hidden="1" x14ac:dyDescent="0.25">
      <c r="A1373" s="111">
        <v>1367</v>
      </c>
      <c r="B1373" s="460" t="s">
        <v>1501</v>
      </c>
      <c r="C1373" s="215" t="s">
        <v>15</v>
      </c>
      <c r="D1373" s="215">
        <v>1</v>
      </c>
      <c r="E1373" s="459" t="s">
        <v>1502</v>
      </c>
      <c r="F1373" s="184" t="s">
        <v>1503</v>
      </c>
      <c r="G1373" s="417">
        <v>7000000</v>
      </c>
      <c r="H1373" s="215">
        <v>0</v>
      </c>
      <c r="I1373" s="215" t="s">
        <v>24</v>
      </c>
      <c r="J1373" s="215" t="s">
        <v>52</v>
      </c>
      <c r="K1373" s="464" t="s">
        <v>4940</v>
      </c>
      <c r="L1373" s="454"/>
    </row>
    <row r="1374" spans="1:12" hidden="1" x14ac:dyDescent="0.25">
      <c r="A1374" s="111">
        <v>1368</v>
      </c>
      <c r="B1374" s="460" t="s">
        <v>1501</v>
      </c>
      <c r="C1374" s="215" t="s">
        <v>15</v>
      </c>
      <c r="D1374" s="215">
        <v>1</v>
      </c>
      <c r="E1374" s="459" t="s">
        <v>1504</v>
      </c>
      <c r="F1374" s="184" t="s">
        <v>1503</v>
      </c>
      <c r="G1374" s="417">
        <v>7000000</v>
      </c>
      <c r="H1374" s="215">
        <v>0</v>
      </c>
      <c r="I1374" s="215" t="s">
        <v>24</v>
      </c>
      <c r="J1374" s="215" t="s">
        <v>52</v>
      </c>
      <c r="K1374" s="464" t="s">
        <v>4940</v>
      </c>
      <c r="L1374" s="454"/>
    </row>
    <row r="1375" spans="1:12" hidden="1" x14ac:dyDescent="0.25">
      <c r="A1375" s="111">
        <v>1369</v>
      </c>
      <c r="B1375" s="460" t="s">
        <v>1501</v>
      </c>
      <c r="C1375" s="215" t="s">
        <v>15</v>
      </c>
      <c r="D1375" s="215">
        <v>1</v>
      </c>
      <c r="E1375" s="459" t="s">
        <v>1505</v>
      </c>
      <c r="F1375" s="184" t="s">
        <v>1503</v>
      </c>
      <c r="G1375" s="417">
        <v>7000000</v>
      </c>
      <c r="H1375" s="215">
        <v>0</v>
      </c>
      <c r="I1375" s="215" t="s">
        <v>24</v>
      </c>
      <c r="J1375" s="215" t="s">
        <v>52</v>
      </c>
      <c r="K1375" s="464" t="s">
        <v>4940</v>
      </c>
      <c r="L1375" s="454"/>
    </row>
    <row r="1376" spans="1:12" hidden="1" x14ac:dyDescent="0.25">
      <c r="A1376" s="111">
        <v>1370</v>
      </c>
      <c r="B1376" s="460" t="s">
        <v>1506</v>
      </c>
      <c r="C1376" s="215" t="s">
        <v>15</v>
      </c>
      <c r="D1376" s="215">
        <v>1</v>
      </c>
      <c r="E1376" s="459" t="s">
        <v>1507</v>
      </c>
      <c r="F1376" s="184" t="s">
        <v>1494</v>
      </c>
      <c r="G1376" s="417">
        <v>1750000</v>
      </c>
      <c r="H1376" s="215">
        <v>0</v>
      </c>
      <c r="I1376" s="215" t="s">
        <v>24</v>
      </c>
      <c r="J1376" s="215" t="s">
        <v>52</v>
      </c>
      <c r="K1376" s="464" t="s">
        <v>4940</v>
      </c>
      <c r="L1376" s="454"/>
    </row>
    <row r="1377" spans="1:12" hidden="1" x14ac:dyDescent="0.25">
      <c r="A1377" s="111">
        <v>1371</v>
      </c>
      <c r="B1377" s="460" t="s">
        <v>1460</v>
      </c>
      <c r="C1377" s="215" t="s">
        <v>15</v>
      </c>
      <c r="D1377" s="215">
        <v>1</v>
      </c>
      <c r="E1377" s="459" t="s">
        <v>1508</v>
      </c>
      <c r="F1377" s="184" t="s">
        <v>1448</v>
      </c>
      <c r="G1377" s="417">
        <v>450000</v>
      </c>
      <c r="H1377" s="215">
        <v>0</v>
      </c>
      <c r="I1377" s="215" t="s">
        <v>24</v>
      </c>
      <c r="J1377" s="215" t="s">
        <v>52</v>
      </c>
      <c r="K1377" s="464" t="s">
        <v>4940</v>
      </c>
      <c r="L1377" s="454"/>
    </row>
    <row r="1378" spans="1:12" hidden="1" x14ac:dyDescent="0.25">
      <c r="A1378" s="111">
        <v>1372</v>
      </c>
      <c r="B1378" s="460" t="s">
        <v>1509</v>
      </c>
      <c r="C1378" s="215" t="s">
        <v>15</v>
      </c>
      <c r="D1378" s="215">
        <v>1</v>
      </c>
      <c r="E1378" s="459" t="s">
        <v>1510</v>
      </c>
      <c r="F1378" s="184" t="s">
        <v>1494</v>
      </c>
      <c r="G1378" s="417">
        <v>2136365</v>
      </c>
      <c r="H1378" s="215">
        <v>0</v>
      </c>
      <c r="I1378" s="215" t="s">
        <v>24</v>
      </c>
      <c r="J1378" s="215" t="s">
        <v>52</v>
      </c>
      <c r="K1378" s="464" t="s">
        <v>4940</v>
      </c>
      <c r="L1378" s="454"/>
    </row>
    <row r="1379" spans="1:12" hidden="1" x14ac:dyDescent="0.25">
      <c r="A1379" s="111">
        <v>1373</v>
      </c>
      <c r="B1379" s="460" t="s">
        <v>1460</v>
      </c>
      <c r="C1379" s="215" t="s">
        <v>15</v>
      </c>
      <c r="D1379" s="215">
        <v>1</v>
      </c>
      <c r="E1379" s="459" t="s">
        <v>1511</v>
      </c>
      <c r="F1379" s="184" t="s">
        <v>1448</v>
      </c>
      <c r="G1379" s="417">
        <v>450000</v>
      </c>
      <c r="H1379" s="215">
        <v>0</v>
      </c>
      <c r="I1379" s="215" t="s">
        <v>24</v>
      </c>
      <c r="J1379" s="215" t="s">
        <v>52</v>
      </c>
      <c r="K1379" s="464" t="s">
        <v>4940</v>
      </c>
      <c r="L1379" s="454"/>
    </row>
    <row r="1380" spans="1:12" hidden="1" x14ac:dyDescent="0.25">
      <c r="A1380" s="111">
        <v>1374</v>
      </c>
      <c r="B1380" s="460" t="s">
        <v>1446</v>
      </c>
      <c r="C1380" s="215" t="s">
        <v>15</v>
      </c>
      <c r="D1380" s="215">
        <v>1</v>
      </c>
      <c r="E1380" s="459" t="s">
        <v>1512</v>
      </c>
      <c r="F1380" s="184" t="s">
        <v>1448</v>
      </c>
      <c r="G1380" s="417">
        <v>450000</v>
      </c>
      <c r="H1380" s="215">
        <v>0</v>
      </c>
      <c r="I1380" s="215" t="s">
        <v>24</v>
      </c>
      <c r="J1380" s="215" t="s">
        <v>52</v>
      </c>
      <c r="K1380" s="464" t="s">
        <v>4940</v>
      </c>
      <c r="L1380" s="454"/>
    </row>
    <row r="1381" spans="1:12" hidden="1" x14ac:dyDescent="0.25">
      <c r="A1381" s="111">
        <v>1375</v>
      </c>
      <c r="B1381" s="460" t="s">
        <v>1446</v>
      </c>
      <c r="C1381" s="215" t="s">
        <v>15</v>
      </c>
      <c r="D1381" s="215">
        <v>1</v>
      </c>
      <c r="E1381" s="459" t="s">
        <v>1516</v>
      </c>
      <c r="F1381" s="184" t="s">
        <v>1448</v>
      </c>
      <c r="G1381" s="417">
        <v>450000</v>
      </c>
      <c r="H1381" s="215">
        <v>0</v>
      </c>
      <c r="I1381" s="215" t="s">
        <v>24</v>
      </c>
      <c r="J1381" s="215" t="s">
        <v>52</v>
      </c>
      <c r="K1381" s="464" t="s">
        <v>4940</v>
      </c>
      <c r="L1381" s="454"/>
    </row>
    <row r="1382" spans="1:12" hidden="1" x14ac:dyDescent="0.25">
      <c r="A1382" s="111">
        <v>1376</v>
      </c>
      <c r="B1382" s="460" t="s">
        <v>559</v>
      </c>
      <c r="C1382" s="215" t="s">
        <v>15</v>
      </c>
      <c r="D1382" s="215">
        <v>1</v>
      </c>
      <c r="E1382" s="459" t="s">
        <v>1517</v>
      </c>
      <c r="F1382" s="184" t="s">
        <v>1451</v>
      </c>
      <c r="G1382" s="417">
        <v>600000</v>
      </c>
      <c r="H1382" s="215">
        <v>0</v>
      </c>
      <c r="I1382" s="215" t="s">
        <v>24</v>
      </c>
      <c r="J1382" s="215" t="s">
        <v>52</v>
      </c>
      <c r="K1382" s="464" t="s">
        <v>4940</v>
      </c>
      <c r="L1382" s="454"/>
    </row>
    <row r="1383" spans="1:12" hidden="1" x14ac:dyDescent="0.25">
      <c r="A1383" s="111">
        <v>1377</v>
      </c>
      <c r="B1383" s="460" t="s">
        <v>559</v>
      </c>
      <c r="C1383" s="215" t="s">
        <v>15</v>
      </c>
      <c r="D1383" s="215">
        <v>1</v>
      </c>
      <c r="E1383" s="459" t="s">
        <v>1518</v>
      </c>
      <c r="F1383" s="184" t="s">
        <v>1451</v>
      </c>
      <c r="G1383" s="417">
        <v>600000</v>
      </c>
      <c r="H1383" s="215">
        <v>0</v>
      </c>
      <c r="I1383" s="215" t="s">
        <v>24</v>
      </c>
      <c r="J1383" s="215" t="s">
        <v>52</v>
      </c>
      <c r="K1383" s="464" t="s">
        <v>4940</v>
      </c>
      <c r="L1383" s="454"/>
    </row>
    <row r="1384" spans="1:12" hidden="1" x14ac:dyDescent="0.25">
      <c r="A1384" s="111">
        <v>1378</v>
      </c>
      <c r="B1384" s="460" t="s">
        <v>1519</v>
      </c>
      <c r="C1384" s="215" t="s">
        <v>15</v>
      </c>
      <c r="D1384" s="215">
        <v>1</v>
      </c>
      <c r="E1384" s="459" t="s">
        <v>1520</v>
      </c>
      <c r="F1384" s="184" t="s">
        <v>1494</v>
      </c>
      <c r="G1384" s="417">
        <v>700000</v>
      </c>
      <c r="H1384" s="215">
        <v>0</v>
      </c>
      <c r="I1384" s="215" t="s">
        <v>24</v>
      </c>
      <c r="J1384" s="215" t="s">
        <v>52</v>
      </c>
      <c r="K1384" s="464" t="s">
        <v>4940</v>
      </c>
      <c r="L1384" s="454"/>
    </row>
    <row r="1385" spans="1:12" hidden="1" x14ac:dyDescent="0.25">
      <c r="A1385" s="111">
        <v>1379</v>
      </c>
      <c r="B1385" s="460" t="s">
        <v>1521</v>
      </c>
      <c r="C1385" s="215" t="s">
        <v>15</v>
      </c>
      <c r="D1385" s="215">
        <v>1</v>
      </c>
      <c r="E1385" s="459" t="s">
        <v>1522</v>
      </c>
      <c r="F1385" s="184" t="s">
        <v>1523</v>
      </c>
      <c r="G1385" s="417">
        <v>29700000</v>
      </c>
      <c r="H1385" s="215">
        <v>0</v>
      </c>
      <c r="I1385" s="215" t="s">
        <v>24</v>
      </c>
      <c r="J1385" s="215" t="s">
        <v>52</v>
      </c>
      <c r="K1385" s="464" t="s">
        <v>4940</v>
      </c>
      <c r="L1385" s="454"/>
    </row>
    <row r="1386" spans="1:12" ht="25.5" hidden="1" x14ac:dyDescent="0.25">
      <c r="A1386" s="111">
        <v>1380</v>
      </c>
      <c r="B1386" s="460" t="s">
        <v>1524</v>
      </c>
      <c r="C1386" s="215" t="s">
        <v>15</v>
      </c>
      <c r="D1386" s="215">
        <v>1</v>
      </c>
      <c r="E1386" s="459" t="s">
        <v>1525</v>
      </c>
      <c r="F1386" s="184" t="s">
        <v>1526</v>
      </c>
      <c r="G1386" s="417">
        <v>9790000</v>
      </c>
      <c r="H1386" s="215">
        <v>0</v>
      </c>
      <c r="I1386" s="215" t="s">
        <v>24</v>
      </c>
      <c r="J1386" s="215" t="s">
        <v>52</v>
      </c>
      <c r="K1386" s="464" t="s">
        <v>4940</v>
      </c>
      <c r="L1386" s="454"/>
    </row>
    <row r="1387" spans="1:12" hidden="1" x14ac:dyDescent="0.25">
      <c r="A1387" s="111">
        <v>1381</v>
      </c>
      <c r="B1387" s="460" t="s">
        <v>2963</v>
      </c>
      <c r="C1387" s="215" t="s">
        <v>15</v>
      </c>
      <c r="D1387" s="215">
        <v>1</v>
      </c>
      <c r="E1387" s="459" t="s">
        <v>2964</v>
      </c>
      <c r="F1387" s="273">
        <v>40549</v>
      </c>
      <c r="G1387" s="417">
        <v>336363</v>
      </c>
      <c r="H1387" s="215">
        <v>0</v>
      </c>
      <c r="I1387" s="215" t="s">
        <v>24</v>
      </c>
      <c r="J1387" s="215" t="s">
        <v>52</v>
      </c>
      <c r="K1387" s="464" t="s">
        <v>4940</v>
      </c>
      <c r="L1387" s="454"/>
    </row>
    <row r="1388" spans="1:12" hidden="1" x14ac:dyDescent="0.25">
      <c r="A1388" s="111">
        <v>1382</v>
      </c>
      <c r="B1388" s="460" t="s">
        <v>2963</v>
      </c>
      <c r="C1388" s="215" t="s">
        <v>15</v>
      </c>
      <c r="D1388" s="215">
        <v>1</v>
      </c>
      <c r="E1388" s="459" t="s">
        <v>2965</v>
      </c>
      <c r="F1388" s="273">
        <v>40549</v>
      </c>
      <c r="G1388" s="417">
        <v>336363</v>
      </c>
      <c r="H1388" s="215">
        <v>0</v>
      </c>
      <c r="I1388" s="215" t="s">
        <v>24</v>
      </c>
      <c r="J1388" s="215" t="s">
        <v>52</v>
      </c>
      <c r="K1388" s="464" t="s">
        <v>4940</v>
      </c>
      <c r="L1388" s="454"/>
    </row>
    <row r="1389" spans="1:12" hidden="1" x14ac:dyDescent="0.25">
      <c r="A1389" s="111">
        <v>1383</v>
      </c>
      <c r="B1389" s="460" t="s">
        <v>2966</v>
      </c>
      <c r="C1389" s="215" t="s">
        <v>15</v>
      </c>
      <c r="D1389" s="215">
        <v>1</v>
      </c>
      <c r="E1389" s="459" t="s">
        <v>2967</v>
      </c>
      <c r="F1389" s="273">
        <v>40607</v>
      </c>
      <c r="G1389" s="417">
        <v>5880000</v>
      </c>
      <c r="H1389" s="215">
        <v>0</v>
      </c>
      <c r="I1389" s="215" t="s">
        <v>1133</v>
      </c>
      <c r="J1389" s="215" t="s">
        <v>52</v>
      </c>
      <c r="K1389" s="464" t="s">
        <v>4940</v>
      </c>
      <c r="L1389" s="454"/>
    </row>
    <row r="1390" spans="1:12" hidden="1" x14ac:dyDescent="0.25">
      <c r="A1390" s="111">
        <v>1384</v>
      </c>
      <c r="B1390" s="460" t="s">
        <v>2963</v>
      </c>
      <c r="C1390" s="215" t="s">
        <v>15</v>
      </c>
      <c r="D1390" s="215">
        <v>1</v>
      </c>
      <c r="E1390" s="459" t="s">
        <v>2970</v>
      </c>
      <c r="F1390" s="273">
        <v>40549</v>
      </c>
      <c r="G1390" s="417">
        <v>336363</v>
      </c>
      <c r="H1390" s="215">
        <v>0</v>
      </c>
      <c r="I1390" s="215" t="s">
        <v>24</v>
      </c>
      <c r="J1390" s="215" t="s">
        <v>52</v>
      </c>
      <c r="K1390" s="464" t="s">
        <v>4940</v>
      </c>
      <c r="L1390" s="454"/>
    </row>
    <row r="1391" spans="1:12" hidden="1" x14ac:dyDescent="0.25">
      <c r="A1391" s="111">
        <v>1385</v>
      </c>
      <c r="B1391" s="289" t="s">
        <v>1683</v>
      </c>
      <c r="C1391" s="215" t="s">
        <v>15</v>
      </c>
      <c r="D1391" s="215">
        <v>1</v>
      </c>
      <c r="E1391" s="215" t="s">
        <v>1684</v>
      </c>
      <c r="F1391" s="215">
        <v>2015</v>
      </c>
      <c r="G1391" s="474">
        <v>4982657</v>
      </c>
      <c r="H1391" s="215">
        <v>0</v>
      </c>
      <c r="I1391" s="215" t="s">
        <v>553</v>
      </c>
      <c r="J1391" s="215" t="s">
        <v>52</v>
      </c>
      <c r="K1391" s="215" t="s">
        <v>5371</v>
      </c>
      <c r="L1391" s="454"/>
    </row>
    <row r="1392" spans="1:12" hidden="1" x14ac:dyDescent="0.25">
      <c r="A1392" s="111">
        <v>1386</v>
      </c>
      <c r="B1392" s="289" t="s">
        <v>1344</v>
      </c>
      <c r="C1392" s="215" t="s">
        <v>15</v>
      </c>
      <c r="D1392" s="215">
        <v>1</v>
      </c>
      <c r="E1392" s="215" t="s">
        <v>1685</v>
      </c>
      <c r="F1392" s="215" t="s">
        <v>1686</v>
      </c>
      <c r="G1392" s="474">
        <v>47850840</v>
      </c>
      <c r="H1392" s="215">
        <v>0</v>
      </c>
      <c r="I1392" s="215" t="s">
        <v>553</v>
      </c>
      <c r="J1392" s="215" t="s">
        <v>52</v>
      </c>
      <c r="K1392" s="215" t="s">
        <v>5371</v>
      </c>
      <c r="L1392" s="454"/>
    </row>
    <row r="1393" spans="1:12" ht="25.5" hidden="1" x14ac:dyDescent="0.25">
      <c r="A1393" s="111">
        <v>1387</v>
      </c>
      <c r="B1393" s="218" t="s">
        <v>1687</v>
      </c>
      <c r="C1393" s="215" t="s">
        <v>15</v>
      </c>
      <c r="D1393" s="215">
        <v>1</v>
      </c>
      <c r="E1393" s="215" t="s">
        <v>1688</v>
      </c>
      <c r="F1393" s="215">
        <v>2015</v>
      </c>
      <c r="G1393" s="474">
        <v>28500000</v>
      </c>
      <c r="H1393" s="215">
        <v>0</v>
      </c>
      <c r="I1393" s="215" t="s">
        <v>553</v>
      </c>
      <c r="J1393" s="215" t="s">
        <v>52</v>
      </c>
      <c r="K1393" s="215" t="s">
        <v>5371</v>
      </c>
      <c r="L1393" s="454"/>
    </row>
    <row r="1394" spans="1:12" ht="25.5" hidden="1" x14ac:dyDescent="0.25">
      <c r="A1394" s="111">
        <v>1388</v>
      </c>
      <c r="B1394" s="218" t="s">
        <v>1689</v>
      </c>
      <c r="C1394" s="215" t="s">
        <v>15</v>
      </c>
      <c r="D1394" s="215">
        <v>1</v>
      </c>
      <c r="E1394" s="215" t="s">
        <v>1690</v>
      </c>
      <c r="F1394" s="215" t="s">
        <v>1691</v>
      </c>
      <c r="G1394" s="474">
        <v>14167618</v>
      </c>
      <c r="H1394" s="215">
        <v>0</v>
      </c>
      <c r="I1394" s="215" t="s">
        <v>553</v>
      </c>
      <c r="J1394" s="215" t="s">
        <v>52</v>
      </c>
      <c r="K1394" s="215" t="s">
        <v>5371</v>
      </c>
      <c r="L1394" s="454"/>
    </row>
    <row r="1395" spans="1:12" hidden="1" x14ac:dyDescent="0.25">
      <c r="A1395" s="111">
        <v>1389</v>
      </c>
      <c r="B1395" s="218" t="s">
        <v>1692</v>
      </c>
      <c r="C1395" s="215" t="s">
        <v>15</v>
      </c>
      <c r="D1395" s="215">
        <v>1</v>
      </c>
      <c r="E1395" s="215" t="s">
        <v>1693</v>
      </c>
      <c r="F1395" s="215">
        <v>2015</v>
      </c>
      <c r="G1395" s="474">
        <v>8948500</v>
      </c>
      <c r="H1395" s="215">
        <v>0</v>
      </c>
      <c r="I1395" s="215" t="s">
        <v>553</v>
      </c>
      <c r="J1395" s="215" t="s">
        <v>52</v>
      </c>
      <c r="K1395" s="215" t="s">
        <v>5371</v>
      </c>
      <c r="L1395" s="454"/>
    </row>
    <row r="1396" spans="1:12" hidden="1" x14ac:dyDescent="0.25">
      <c r="A1396" s="111">
        <v>1390</v>
      </c>
      <c r="B1396" s="218" t="s">
        <v>1692</v>
      </c>
      <c r="C1396" s="215" t="s">
        <v>15</v>
      </c>
      <c r="D1396" s="215">
        <v>1</v>
      </c>
      <c r="E1396" s="215" t="s">
        <v>1694</v>
      </c>
      <c r="F1396" s="215">
        <v>2015</v>
      </c>
      <c r="G1396" s="474">
        <v>8948500</v>
      </c>
      <c r="H1396" s="215">
        <v>0</v>
      </c>
      <c r="I1396" s="215" t="s">
        <v>553</v>
      </c>
      <c r="J1396" s="215" t="s">
        <v>52</v>
      </c>
      <c r="K1396" s="215" t="s">
        <v>5371</v>
      </c>
      <c r="L1396" s="454"/>
    </row>
    <row r="1397" spans="1:12" ht="25.5" hidden="1" x14ac:dyDescent="0.25">
      <c r="A1397" s="111">
        <v>1391</v>
      </c>
      <c r="B1397" s="218" t="s">
        <v>1695</v>
      </c>
      <c r="C1397" s="215" t="s">
        <v>15</v>
      </c>
      <c r="D1397" s="215">
        <v>1</v>
      </c>
      <c r="E1397" s="215" t="s">
        <v>1696</v>
      </c>
      <c r="F1397" s="215" t="s">
        <v>1697</v>
      </c>
      <c r="G1397" s="474">
        <v>4000000</v>
      </c>
      <c r="H1397" s="215">
        <v>0</v>
      </c>
      <c r="I1397" s="215" t="s">
        <v>553</v>
      </c>
      <c r="J1397" s="215" t="s">
        <v>52</v>
      </c>
      <c r="K1397" s="215" t="s">
        <v>5371</v>
      </c>
      <c r="L1397" s="454"/>
    </row>
    <row r="1398" spans="1:12" hidden="1" x14ac:dyDescent="0.25">
      <c r="A1398" s="111">
        <v>1392</v>
      </c>
      <c r="B1398" s="218" t="s">
        <v>1698</v>
      </c>
      <c r="C1398" s="215" t="s">
        <v>15</v>
      </c>
      <c r="D1398" s="215">
        <v>1</v>
      </c>
      <c r="E1398" s="215" t="s">
        <v>1699</v>
      </c>
      <c r="F1398" s="215">
        <v>2015</v>
      </c>
      <c r="G1398" s="474">
        <v>4982657</v>
      </c>
      <c r="H1398" s="215">
        <v>0</v>
      </c>
      <c r="I1398" s="215" t="s">
        <v>553</v>
      </c>
      <c r="J1398" s="215" t="s">
        <v>52</v>
      </c>
      <c r="K1398" s="215" t="s">
        <v>5371</v>
      </c>
      <c r="L1398" s="454"/>
    </row>
    <row r="1399" spans="1:12" ht="25.5" hidden="1" x14ac:dyDescent="0.25">
      <c r="A1399" s="111">
        <v>1393</v>
      </c>
      <c r="B1399" s="218" t="s">
        <v>1700</v>
      </c>
      <c r="C1399" s="215" t="s">
        <v>15</v>
      </c>
      <c r="D1399" s="215">
        <v>1</v>
      </c>
      <c r="E1399" s="215" t="s">
        <v>1701</v>
      </c>
      <c r="F1399" s="215" t="s">
        <v>1691</v>
      </c>
      <c r="G1399" s="474">
        <v>15029000</v>
      </c>
      <c r="H1399" s="215">
        <v>0</v>
      </c>
      <c r="I1399" s="215" t="s">
        <v>553</v>
      </c>
      <c r="J1399" s="215" t="s">
        <v>52</v>
      </c>
      <c r="K1399" s="215" t="s">
        <v>5371</v>
      </c>
      <c r="L1399" s="454"/>
    </row>
    <row r="1400" spans="1:12" ht="25.5" hidden="1" x14ac:dyDescent="0.25">
      <c r="A1400" s="111">
        <v>1394</v>
      </c>
      <c r="B1400" s="218" t="s">
        <v>1689</v>
      </c>
      <c r="C1400" s="215" t="s">
        <v>15</v>
      </c>
      <c r="D1400" s="215">
        <v>1</v>
      </c>
      <c r="E1400" s="215" t="s">
        <v>1702</v>
      </c>
      <c r="F1400" s="215" t="s">
        <v>1691</v>
      </c>
      <c r="G1400" s="474">
        <v>14167618</v>
      </c>
      <c r="H1400" s="215">
        <v>0</v>
      </c>
      <c r="I1400" s="215" t="s">
        <v>553</v>
      </c>
      <c r="J1400" s="215" t="s">
        <v>52</v>
      </c>
      <c r="K1400" s="215" t="s">
        <v>5371</v>
      </c>
      <c r="L1400" s="454"/>
    </row>
    <row r="1401" spans="1:12" ht="25.5" hidden="1" x14ac:dyDescent="0.25">
      <c r="A1401" s="111">
        <v>1395</v>
      </c>
      <c r="B1401" s="218" t="s">
        <v>1689</v>
      </c>
      <c r="C1401" s="215" t="s">
        <v>15</v>
      </c>
      <c r="D1401" s="215">
        <v>1</v>
      </c>
      <c r="E1401" s="215" t="s">
        <v>1703</v>
      </c>
      <c r="F1401" s="215" t="s">
        <v>1691</v>
      </c>
      <c r="G1401" s="474">
        <v>14167618</v>
      </c>
      <c r="H1401" s="215">
        <v>0</v>
      </c>
      <c r="I1401" s="215" t="s">
        <v>553</v>
      </c>
      <c r="J1401" s="215" t="s">
        <v>52</v>
      </c>
      <c r="K1401" s="215" t="s">
        <v>5371</v>
      </c>
      <c r="L1401" s="454"/>
    </row>
    <row r="1402" spans="1:12" ht="25.5" hidden="1" x14ac:dyDescent="0.25">
      <c r="A1402" s="111">
        <v>1396</v>
      </c>
      <c r="B1402" s="218" t="s">
        <v>1689</v>
      </c>
      <c r="C1402" s="215" t="s">
        <v>15</v>
      </c>
      <c r="D1402" s="215">
        <v>1</v>
      </c>
      <c r="E1402" s="215" t="s">
        <v>1704</v>
      </c>
      <c r="F1402" s="215" t="s">
        <v>1691</v>
      </c>
      <c r="G1402" s="474">
        <v>14167618</v>
      </c>
      <c r="H1402" s="215">
        <v>0</v>
      </c>
      <c r="I1402" s="215" t="s">
        <v>553</v>
      </c>
      <c r="J1402" s="215" t="s">
        <v>52</v>
      </c>
      <c r="K1402" s="215" t="s">
        <v>5371</v>
      </c>
      <c r="L1402" s="454"/>
    </row>
    <row r="1403" spans="1:12" hidden="1" x14ac:dyDescent="0.25">
      <c r="A1403" s="111">
        <v>1397</v>
      </c>
      <c r="B1403" s="218" t="s">
        <v>1705</v>
      </c>
      <c r="C1403" s="215" t="s">
        <v>15</v>
      </c>
      <c r="D1403" s="215">
        <v>1</v>
      </c>
      <c r="E1403" s="215" t="s">
        <v>1706</v>
      </c>
      <c r="F1403" s="215">
        <v>2015</v>
      </c>
      <c r="G1403" s="474">
        <v>6380000</v>
      </c>
      <c r="H1403" s="215">
        <v>0</v>
      </c>
      <c r="I1403" s="215" t="s">
        <v>553</v>
      </c>
      <c r="J1403" s="215" t="s">
        <v>52</v>
      </c>
      <c r="K1403" s="215" t="s">
        <v>5371</v>
      </c>
      <c r="L1403" s="454"/>
    </row>
    <row r="1404" spans="1:12" hidden="1" x14ac:dyDescent="0.25">
      <c r="A1404" s="111">
        <v>1398</v>
      </c>
      <c r="B1404" s="218" t="s">
        <v>1707</v>
      </c>
      <c r="C1404" s="215" t="s">
        <v>15</v>
      </c>
      <c r="D1404" s="215">
        <v>1</v>
      </c>
      <c r="E1404" s="215" t="s">
        <v>1708</v>
      </c>
      <c r="F1404" s="215">
        <v>2015</v>
      </c>
      <c r="G1404" s="474">
        <v>6380000</v>
      </c>
      <c r="H1404" s="215">
        <v>0</v>
      </c>
      <c r="I1404" s="215" t="s">
        <v>553</v>
      </c>
      <c r="J1404" s="215" t="s">
        <v>52</v>
      </c>
      <c r="K1404" s="215" t="s">
        <v>5371</v>
      </c>
      <c r="L1404" s="454"/>
    </row>
    <row r="1405" spans="1:12" hidden="1" x14ac:dyDescent="0.25">
      <c r="A1405" s="111">
        <v>1399</v>
      </c>
      <c r="B1405" s="218" t="s">
        <v>1707</v>
      </c>
      <c r="C1405" s="215" t="s">
        <v>15</v>
      </c>
      <c r="D1405" s="215">
        <v>1</v>
      </c>
      <c r="E1405" s="215" t="s">
        <v>1709</v>
      </c>
      <c r="F1405" s="215">
        <v>2015</v>
      </c>
      <c r="G1405" s="474">
        <v>6380000</v>
      </c>
      <c r="H1405" s="215">
        <v>0</v>
      </c>
      <c r="I1405" s="215" t="s">
        <v>553</v>
      </c>
      <c r="J1405" s="215" t="s">
        <v>52</v>
      </c>
      <c r="K1405" s="215" t="s">
        <v>5371</v>
      </c>
      <c r="L1405" s="454"/>
    </row>
    <row r="1406" spans="1:12" hidden="1" x14ac:dyDescent="0.25">
      <c r="A1406" s="111">
        <v>1400</v>
      </c>
      <c r="B1406" s="218" t="s">
        <v>1707</v>
      </c>
      <c r="C1406" s="215" t="s">
        <v>15</v>
      </c>
      <c r="D1406" s="215">
        <v>1</v>
      </c>
      <c r="E1406" s="215" t="s">
        <v>1710</v>
      </c>
      <c r="F1406" s="215">
        <v>2015</v>
      </c>
      <c r="G1406" s="474">
        <v>6380000</v>
      </c>
      <c r="H1406" s="215">
        <v>0</v>
      </c>
      <c r="I1406" s="215" t="s">
        <v>553</v>
      </c>
      <c r="J1406" s="215" t="s">
        <v>52</v>
      </c>
      <c r="K1406" s="215" t="s">
        <v>5371</v>
      </c>
      <c r="L1406" s="454"/>
    </row>
    <row r="1407" spans="1:12" ht="25.5" hidden="1" x14ac:dyDescent="0.25">
      <c r="A1407" s="111">
        <v>1401</v>
      </c>
      <c r="B1407" s="218" t="s">
        <v>1711</v>
      </c>
      <c r="C1407" s="215" t="s">
        <v>15</v>
      </c>
      <c r="D1407" s="215">
        <v>1</v>
      </c>
      <c r="E1407" s="215" t="s">
        <v>1712</v>
      </c>
      <c r="F1407" s="215">
        <v>2015</v>
      </c>
      <c r="G1407" s="474">
        <v>6380000</v>
      </c>
      <c r="H1407" s="215">
        <v>0</v>
      </c>
      <c r="I1407" s="215" t="s">
        <v>553</v>
      </c>
      <c r="J1407" s="215" t="s">
        <v>52</v>
      </c>
      <c r="K1407" s="215" t="s">
        <v>5371</v>
      </c>
      <c r="L1407" s="454"/>
    </row>
    <row r="1408" spans="1:12" ht="25.5" hidden="1" x14ac:dyDescent="0.25">
      <c r="A1408" s="111">
        <v>1402</v>
      </c>
      <c r="B1408" s="218" t="s">
        <v>1711</v>
      </c>
      <c r="C1408" s="215" t="s">
        <v>15</v>
      </c>
      <c r="D1408" s="215">
        <v>1</v>
      </c>
      <c r="E1408" s="215" t="s">
        <v>1713</v>
      </c>
      <c r="F1408" s="215">
        <v>2015</v>
      </c>
      <c r="G1408" s="474">
        <v>6380000</v>
      </c>
      <c r="H1408" s="215">
        <v>0</v>
      </c>
      <c r="I1408" s="215" t="s">
        <v>553</v>
      </c>
      <c r="J1408" s="215" t="s">
        <v>52</v>
      </c>
      <c r="K1408" s="215" t="s">
        <v>5371</v>
      </c>
      <c r="L1408" s="454"/>
    </row>
    <row r="1409" spans="1:12" hidden="1" x14ac:dyDescent="0.25">
      <c r="A1409" s="111">
        <v>1403</v>
      </c>
      <c r="B1409" s="289" t="s">
        <v>1714</v>
      </c>
      <c r="C1409" s="215" t="s">
        <v>15</v>
      </c>
      <c r="D1409" s="215">
        <v>1</v>
      </c>
      <c r="E1409" s="215" t="s">
        <v>1715</v>
      </c>
      <c r="F1409" s="215">
        <v>2015</v>
      </c>
      <c r="G1409" s="482">
        <v>0</v>
      </c>
      <c r="H1409" s="215">
        <v>0</v>
      </c>
      <c r="I1409" s="215" t="s">
        <v>553</v>
      </c>
      <c r="J1409" s="215" t="s">
        <v>52</v>
      </c>
      <c r="K1409" s="215" t="s">
        <v>5371</v>
      </c>
      <c r="L1409" s="454"/>
    </row>
    <row r="1410" spans="1:12" hidden="1" x14ac:dyDescent="0.25">
      <c r="A1410" s="111">
        <v>1404</v>
      </c>
      <c r="B1410" s="289" t="s">
        <v>1716</v>
      </c>
      <c r="C1410" s="215" t="s">
        <v>15</v>
      </c>
      <c r="D1410" s="215">
        <v>1</v>
      </c>
      <c r="E1410" s="215" t="s">
        <v>1717</v>
      </c>
      <c r="F1410" s="215">
        <v>2015</v>
      </c>
      <c r="G1410" s="474">
        <v>4982657</v>
      </c>
      <c r="H1410" s="215">
        <v>0</v>
      </c>
      <c r="I1410" s="215" t="s">
        <v>553</v>
      </c>
      <c r="J1410" s="215" t="s">
        <v>52</v>
      </c>
      <c r="K1410" s="215" t="s">
        <v>5371</v>
      </c>
      <c r="L1410" s="454"/>
    </row>
    <row r="1411" spans="1:12" hidden="1" x14ac:dyDescent="0.25">
      <c r="A1411" s="111">
        <v>1405</v>
      </c>
      <c r="B1411" s="218" t="s">
        <v>1718</v>
      </c>
      <c r="C1411" s="215" t="s">
        <v>15</v>
      </c>
      <c r="D1411" s="215">
        <v>1</v>
      </c>
      <c r="E1411" s="215" t="s">
        <v>1719</v>
      </c>
      <c r="F1411" s="215">
        <v>2015</v>
      </c>
      <c r="G1411" s="474">
        <v>7100000</v>
      </c>
      <c r="H1411" s="215">
        <v>0</v>
      </c>
      <c r="I1411" s="215" t="s">
        <v>553</v>
      </c>
      <c r="J1411" s="215" t="s">
        <v>52</v>
      </c>
      <c r="K1411" s="215" t="s">
        <v>5371</v>
      </c>
      <c r="L1411" s="454"/>
    </row>
    <row r="1412" spans="1:12" hidden="1" x14ac:dyDescent="0.25">
      <c r="A1412" s="111">
        <v>1406</v>
      </c>
      <c r="B1412" s="218" t="s">
        <v>1720</v>
      </c>
      <c r="C1412" s="215" t="s">
        <v>15</v>
      </c>
      <c r="D1412" s="215">
        <v>1</v>
      </c>
      <c r="E1412" s="215" t="s">
        <v>1721</v>
      </c>
      <c r="F1412" s="215">
        <v>2015</v>
      </c>
      <c r="G1412" s="482">
        <v>0</v>
      </c>
      <c r="H1412" s="215">
        <v>0</v>
      </c>
      <c r="I1412" s="215" t="s">
        <v>553</v>
      </c>
      <c r="J1412" s="215" t="s">
        <v>52</v>
      </c>
      <c r="K1412" s="215" t="s">
        <v>5371</v>
      </c>
      <c r="L1412" s="454"/>
    </row>
    <row r="1413" spans="1:12" hidden="1" x14ac:dyDescent="0.25">
      <c r="A1413" s="111">
        <v>1407</v>
      </c>
      <c r="B1413" s="218" t="s">
        <v>1722</v>
      </c>
      <c r="C1413" s="215" t="s">
        <v>15</v>
      </c>
      <c r="D1413" s="215">
        <v>1</v>
      </c>
      <c r="E1413" s="215" t="s">
        <v>1723</v>
      </c>
      <c r="F1413" s="215">
        <v>2015</v>
      </c>
      <c r="G1413" s="474">
        <v>12000000</v>
      </c>
      <c r="H1413" s="215">
        <v>0</v>
      </c>
      <c r="I1413" s="215" t="s">
        <v>553</v>
      </c>
      <c r="J1413" s="215" t="s">
        <v>52</v>
      </c>
      <c r="K1413" s="215" t="s">
        <v>5371</v>
      </c>
      <c r="L1413" s="454"/>
    </row>
    <row r="1414" spans="1:12" ht="25.5" hidden="1" x14ac:dyDescent="0.25">
      <c r="A1414" s="111">
        <v>1408</v>
      </c>
      <c r="B1414" s="218" t="s">
        <v>1689</v>
      </c>
      <c r="C1414" s="215" t="s">
        <v>15</v>
      </c>
      <c r="D1414" s="215">
        <v>1</v>
      </c>
      <c r="E1414" s="215" t="s">
        <v>1724</v>
      </c>
      <c r="F1414" s="215" t="s">
        <v>1691</v>
      </c>
      <c r="G1414" s="474">
        <v>14167618</v>
      </c>
      <c r="H1414" s="215">
        <v>0</v>
      </c>
      <c r="I1414" s="215" t="s">
        <v>553</v>
      </c>
      <c r="J1414" s="215" t="s">
        <v>52</v>
      </c>
      <c r="K1414" s="215" t="s">
        <v>5371</v>
      </c>
      <c r="L1414" s="454"/>
    </row>
    <row r="1415" spans="1:12" ht="25.5" hidden="1" x14ac:dyDescent="0.25">
      <c r="A1415" s="111">
        <v>1409</v>
      </c>
      <c r="B1415" s="218" t="s">
        <v>1700</v>
      </c>
      <c r="C1415" s="215" t="s">
        <v>15</v>
      </c>
      <c r="D1415" s="215">
        <v>1</v>
      </c>
      <c r="E1415" s="215" t="s">
        <v>1725</v>
      </c>
      <c r="F1415" s="215" t="s">
        <v>1691</v>
      </c>
      <c r="G1415" s="474">
        <v>15029000</v>
      </c>
      <c r="H1415" s="215">
        <v>0</v>
      </c>
      <c r="I1415" s="215" t="s">
        <v>553</v>
      </c>
      <c r="J1415" s="215" t="s">
        <v>52</v>
      </c>
      <c r="K1415" s="215" t="s">
        <v>5371</v>
      </c>
      <c r="L1415" s="454"/>
    </row>
    <row r="1416" spans="1:12" ht="25.5" hidden="1" x14ac:dyDescent="0.25">
      <c r="A1416" s="111">
        <v>1410</v>
      </c>
      <c r="B1416" s="218" t="s">
        <v>1700</v>
      </c>
      <c r="C1416" s="215" t="s">
        <v>15</v>
      </c>
      <c r="D1416" s="215">
        <v>1</v>
      </c>
      <c r="E1416" s="215" t="s">
        <v>1726</v>
      </c>
      <c r="F1416" s="215" t="s">
        <v>1691</v>
      </c>
      <c r="G1416" s="474">
        <v>15029000</v>
      </c>
      <c r="H1416" s="215">
        <v>0</v>
      </c>
      <c r="I1416" s="215" t="s">
        <v>553</v>
      </c>
      <c r="J1416" s="215" t="s">
        <v>52</v>
      </c>
      <c r="K1416" s="215" t="s">
        <v>5371</v>
      </c>
      <c r="L1416" s="454"/>
    </row>
    <row r="1417" spans="1:12" hidden="1" x14ac:dyDescent="0.25">
      <c r="A1417" s="111">
        <v>1411</v>
      </c>
      <c r="B1417" s="185" t="s">
        <v>1727</v>
      </c>
      <c r="C1417" s="215" t="s">
        <v>15</v>
      </c>
      <c r="D1417" s="215">
        <v>1</v>
      </c>
      <c r="E1417" s="421" t="s">
        <v>1728</v>
      </c>
      <c r="F1417" s="520" t="s">
        <v>1729</v>
      </c>
      <c r="G1417" s="474">
        <v>13600000</v>
      </c>
      <c r="H1417" s="215">
        <v>0</v>
      </c>
      <c r="I1417" s="215" t="s">
        <v>553</v>
      </c>
      <c r="J1417" s="215" t="s">
        <v>52</v>
      </c>
      <c r="K1417" s="215" t="s">
        <v>5371</v>
      </c>
      <c r="L1417" s="454"/>
    </row>
    <row r="1418" spans="1:12" hidden="1" x14ac:dyDescent="0.25">
      <c r="A1418" s="111">
        <v>1412</v>
      </c>
      <c r="B1418" s="218" t="s">
        <v>1730</v>
      </c>
      <c r="C1418" s="215" t="s">
        <v>15</v>
      </c>
      <c r="D1418" s="215">
        <v>1</v>
      </c>
      <c r="E1418" s="215" t="s">
        <v>1731</v>
      </c>
      <c r="F1418" s="520" t="s">
        <v>1732</v>
      </c>
      <c r="G1418" s="474">
        <v>16941100</v>
      </c>
      <c r="H1418" s="215">
        <v>0</v>
      </c>
      <c r="I1418" s="215" t="s">
        <v>553</v>
      </c>
      <c r="J1418" s="215" t="s">
        <v>52</v>
      </c>
      <c r="K1418" s="215" t="s">
        <v>5371</v>
      </c>
      <c r="L1418" s="454"/>
    </row>
    <row r="1419" spans="1:12" hidden="1" x14ac:dyDescent="0.25">
      <c r="A1419" s="111">
        <v>1413</v>
      </c>
      <c r="B1419" s="185" t="s">
        <v>1733</v>
      </c>
      <c r="C1419" s="215" t="s">
        <v>15</v>
      </c>
      <c r="D1419" s="215">
        <v>1</v>
      </c>
      <c r="E1419" s="421" t="s">
        <v>1734</v>
      </c>
      <c r="F1419" s="520" t="s">
        <v>124</v>
      </c>
      <c r="G1419" s="482">
        <v>0</v>
      </c>
      <c r="H1419" s="215">
        <v>0</v>
      </c>
      <c r="I1419" s="215" t="s">
        <v>553</v>
      </c>
      <c r="J1419" s="215" t="s">
        <v>52</v>
      </c>
      <c r="K1419" s="215" t="s">
        <v>5371</v>
      </c>
      <c r="L1419" s="454"/>
    </row>
    <row r="1420" spans="1:12" hidden="1" x14ac:dyDescent="0.25">
      <c r="A1420" s="111">
        <v>1414</v>
      </c>
      <c r="B1420" s="185" t="s">
        <v>1735</v>
      </c>
      <c r="C1420" s="215" t="s">
        <v>15</v>
      </c>
      <c r="D1420" s="215">
        <v>1</v>
      </c>
      <c r="E1420" s="421" t="s">
        <v>1736</v>
      </c>
      <c r="F1420" s="520" t="s">
        <v>121</v>
      </c>
      <c r="G1420" s="474">
        <v>0</v>
      </c>
      <c r="H1420" s="215">
        <v>0</v>
      </c>
      <c r="I1420" s="215" t="s">
        <v>553</v>
      </c>
      <c r="J1420" s="215" t="s">
        <v>52</v>
      </c>
      <c r="K1420" s="215" t="s">
        <v>5371</v>
      </c>
      <c r="L1420" s="454"/>
    </row>
    <row r="1421" spans="1:12" hidden="1" x14ac:dyDescent="0.25">
      <c r="A1421" s="111">
        <v>1415</v>
      </c>
      <c r="B1421" s="185" t="s">
        <v>3327</v>
      </c>
      <c r="C1421" s="215" t="s">
        <v>15</v>
      </c>
      <c r="D1421" s="215">
        <v>1</v>
      </c>
      <c r="E1421" s="421" t="s">
        <v>3328</v>
      </c>
      <c r="F1421" s="520">
        <v>2015</v>
      </c>
      <c r="G1421" s="474"/>
      <c r="H1421" s="215">
        <v>0</v>
      </c>
      <c r="I1421" s="215" t="s">
        <v>553</v>
      </c>
      <c r="J1421" s="215" t="s">
        <v>52</v>
      </c>
      <c r="K1421" s="215" t="s">
        <v>5371</v>
      </c>
      <c r="L1421" s="454"/>
    </row>
    <row r="1422" spans="1:12" hidden="1" x14ac:dyDescent="0.25">
      <c r="A1422" s="111">
        <v>1416</v>
      </c>
      <c r="B1422" s="185" t="s">
        <v>424</v>
      </c>
      <c r="C1422" s="215" t="s">
        <v>15</v>
      </c>
      <c r="D1422" s="215">
        <v>1</v>
      </c>
      <c r="E1422" s="421" t="s">
        <v>3329</v>
      </c>
      <c r="F1422" s="520">
        <v>2013</v>
      </c>
      <c r="G1422" s="474"/>
      <c r="H1422" s="215">
        <v>0</v>
      </c>
      <c r="I1422" s="215" t="s">
        <v>553</v>
      </c>
      <c r="J1422" s="215" t="s">
        <v>52</v>
      </c>
      <c r="K1422" s="215" t="s">
        <v>5371</v>
      </c>
      <c r="L1422" s="454"/>
    </row>
    <row r="1423" spans="1:12" ht="25.5" hidden="1" x14ac:dyDescent="0.25">
      <c r="A1423" s="111">
        <v>1417</v>
      </c>
      <c r="B1423" s="185" t="s">
        <v>1108</v>
      </c>
      <c r="C1423" s="215" t="s">
        <v>15</v>
      </c>
      <c r="D1423" s="215">
        <v>1</v>
      </c>
      <c r="E1423" s="421" t="s">
        <v>3330</v>
      </c>
      <c r="F1423" s="520">
        <v>2015</v>
      </c>
      <c r="G1423" s="474">
        <v>4982657</v>
      </c>
      <c r="H1423" s="215">
        <v>0</v>
      </c>
      <c r="I1423" s="215" t="s">
        <v>553</v>
      </c>
      <c r="J1423" s="215" t="s">
        <v>52</v>
      </c>
      <c r="K1423" s="215" t="s">
        <v>5371</v>
      </c>
      <c r="L1423" s="454"/>
    </row>
    <row r="1424" spans="1:12" hidden="1" x14ac:dyDescent="0.25">
      <c r="A1424" s="111">
        <v>1418</v>
      </c>
      <c r="B1424" s="185" t="s">
        <v>3331</v>
      </c>
      <c r="C1424" s="215" t="s">
        <v>15</v>
      </c>
      <c r="D1424" s="215">
        <v>1</v>
      </c>
      <c r="E1424" s="421" t="s">
        <v>3332</v>
      </c>
      <c r="F1424" s="520">
        <v>2012</v>
      </c>
      <c r="G1424" s="474"/>
      <c r="H1424" s="215">
        <v>0</v>
      </c>
      <c r="I1424" s="215" t="s">
        <v>553</v>
      </c>
      <c r="J1424" s="215" t="s">
        <v>52</v>
      </c>
      <c r="K1424" s="215" t="s">
        <v>5371</v>
      </c>
      <c r="L1424" s="454"/>
    </row>
    <row r="1425" spans="1:12" hidden="1" x14ac:dyDescent="0.25">
      <c r="A1425" s="111">
        <v>1419</v>
      </c>
      <c r="B1425" s="185" t="s">
        <v>3327</v>
      </c>
      <c r="C1425" s="215" t="s">
        <v>15</v>
      </c>
      <c r="D1425" s="215">
        <v>1</v>
      </c>
      <c r="E1425" s="421" t="s">
        <v>3333</v>
      </c>
      <c r="F1425" s="520">
        <v>2013</v>
      </c>
      <c r="G1425" s="474"/>
      <c r="H1425" s="215">
        <v>0</v>
      </c>
      <c r="I1425" s="215" t="s">
        <v>553</v>
      </c>
      <c r="J1425" s="215" t="s">
        <v>52</v>
      </c>
      <c r="K1425" s="215" t="s">
        <v>5371</v>
      </c>
      <c r="L1425" s="454"/>
    </row>
    <row r="1426" spans="1:12" ht="25.5" hidden="1" x14ac:dyDescent="0.25">
      <c r="A1426" s="111">
        <v>1420</v>
      </c>
      <c r="B1426" s="218" t="s">
        <v>2134</v>
      </c>
      <c r="C1426" s="215" t="s">
        <v>15</v>
      </c>
      <c r="D1426" s="215">
        <v>1</v>
      </c>
      <c r="E1426" s="215" t="s">
        <v>1737</v>
      </c>
      <c r="F1426" s="215" t="s">
        <v>1738</v>
      </c>
      <c r="G1426" s="466">
        <v>35283735</v>
      </c>
      <c r="H1426" s="215">
        <v>0</v>
      </c>
      <c r="I1426" s="215" t="s">
        <v>553</v>
      </c>
      <c r="J1426" s="215" t="s">
        <v>52</v>
      </c>
      <c r="K1426" s="153" t="s">
        <v>5372</v>
      </c>
      <c r="L1426" s="454"/>
    </row>
    <row r="1427" spans="1:12" ht="25.5" hidden="1" x14ac:dyDescent="0.25">
      <c r="A1427" s="111">
        <v>1421</v>
      </c>
      <c r="B1427" s="218" t="s">
        <v>1739</v>
      </c>
      <c r="C1427" s="215" t="s">
        <v>15</v>
      </c>
      <c r="D1427" s="215">
        <v>1</v>
      </c>
      <c r="E1427" s="215" t="s">
        <v>1740</v>
      </c>
      <c r="F1427" s="215" t="s">
        <v>1741</v>
      </c>
      <c r="G1427" s="466">
        <v>7997000</v>
      </c>
      <c r="H1427" s="215">
        <v>0</v>
      </c>
      <c r="I1427" s="215" t="s">
        <v>553</v>
      </c>
      <c r="J1427" s="215" t="s">
        <v>52</v>
      </c>
      <c r="K1427" s="153" t="s">
        <v>5372</v>
      </c>
      <c r="L1427" s="454"/>
    </row>
    <row r="1428" spans="1:12" ht="25.5" hidden="1" x14ac:dyDescent="0.25">
      <c r="A1428" s="111">
        <v>1422</v>
      </c>
      <c r="B1428" s="218" t="s">
        <v>1739</v>
      </c>
      <c r="C1428" s="215" t="s">
        <v>15</v>
      </c>
      <c r="D1428" s="215">
        <v>1</v>
      </c>
      <c r="E1428" s="215" t="s">
        <v>1742</v>
      </c>
      <c r="F1428" s="215" t="s">
        <v>1741</v>
      </c>
      <c r="G1428" s="466">
        <v>7997000</v>
      </c>
      <c r="H1428" s="215">
        <v>0</v>
      </c>
      <c r="I1428" s="215" t="s">
        <v>553</v>
      </c>
      <c r="J1428" s="215" t="s">
        <v>52</v>
      </c>
      <c r="K1428" s="153" t="s">
        <v>5372</v>
      </c>
      <c r="L1428" s="454"/>
    </row>
    <row r="1429" spans="1:12" ht="25.5" hidden="1" x14ac:dyDescent="0.25">
      <c r="A1429" s="111">
        <v>1423</v>
      </c>
      <c r="B1429" s="218" t="s">
        <v>1743</v>
      </c>
      <c r="C1429" s="215" t="s">
        <v>15</v>
      </c>
      <c r="D1429" s="215">
        <v>1</v>
      </c>
      <c r="E1429" s="215" t="s">
        <v>1744</v>
      </c>
      <c r="F1429" s="215" t="s">
        <v>1741</v>
      </c>
      <c r="G1429" s="466">
        <v>2915000</v>
      </c>
      <c r="H1429" s="215">
        <v>0</v>
      </c>
      <c r="I1429" s="215" t="s">
        <v>553</v>
      </c>
      <c r="J1429" s="215" t="s">
        <v>52</v>
      </c>
      <c r="K1429" s="153" t="s">
        <v>5372</v>
      </c>
      <c r="L1429" s="454"/>
    </row>
    <row r="1430" spans="1:12" ht="25.5" hidden="1" x14ac:dyDescent="0.25">
      <c r="A1430" s="111">
        <v>1424</v>
      </c>
      <c r="B1430" s="218" t="s">
        <v>1745</v>
      </c>
      <c r="C1430" s="215" t="s">
        <v>15</v>
      </c>
      <c r="D1430" s="215">
        <v>1</v>
      </c>
      <c r="E1430" s="215" t="s">
        <v>1746</v>
      </c>
      <c r="F1430" s="215" t="s">
        <v>474</v>
      </c>
      <c r="G1430" s="466">
        <v>17399800</v>
      </c>
      <c r="H1430" s="215">
        <v>0</v>
      </c>
      <c r="I1430" s="215" t="s">
        <v>553</v>
      </c>
      <c r="J1430" s="215" t="s">
        <v>52</v>
      </c>
      <c r="K1430" s="153" t="s">
        <v>5372</v>
      </c>
      <c r="L1430" s="454"/>
    </row>
    <row r="1431" spans="1:12" ht="25.5" hidden="1" x14ac:dyDescent="0.25">
      <c r="A1431" s="111">
        <v>1425</v>
      </c>
      <c r="B1431" s="218" t="s">
        <v>123</v>
      </c>
      <c r="C1431" s="215" t="s">
        <v>15</v>
      </c>
      <c r="D1431" s="215">
        <v>1</v>
      </c>
      <c r="E1431" s="215" t="s">
        <v>2131</v>
      </c>
      <c r="F1431" s="478" t="s">
        <v>1741</v>
      </c>
      <c r="G1431" s="466">
        <v>2585000</v>
      </c>
      <c r="H1431" s="215">
        <v>0</v>
      </c>
      <c r="I1431" s="215" t="s">
        <v>553</v>
      </c>
      <c r="J1431" s="215" t="s">
        <v>52</v>
      </c>
      <c r="K1431" s="153" t="s">
        <v>5372</v>
      </c>
      <c r="L1431" s="454"/>
    </row>
    <row r="1432" spans="1:12" ht="25.5" hidden="1" x14ac:dyDescent="0.25">
      <c r="A1432" s="111">
        <v>1426</v>
      </c>
      <c r="B1432" s="218" t="s">
        <v>2156</v>
      </c>
      <c r="C1432" s="215" t="s">
        <v>15</v>
      </c>
      <c r="D1432" s="215">
        <v>1</v>
      </c>
      <c r="E1432" s="215" t="s">
        <v>1747</v>
      </c>
      <c r="F1432" s="215">
        <v>2015</v>
      </c>
      <c r="G1432" s="466">
        <v>4982657</v>
      </c>
      <c r="H1432" s="215">
        <v>0</v>
      </c>
      <c r="I1432" s="215" t="s">
        <v>553</v>
      </c>
      <c r="J1432" s="215" t="s">
        <v>52</v>
      </c>
      <c r="K1432" s="153" t="s">
        <v>5372</v>
      </c>
      <c r="L1432" s="454"/>
    </row>
    <row r="1433" spans="1:12" ht="25.5" hidden="1" x14ac:dyDescent="0.25">
      <c r="A1433" s="111">
        <v>1427</v>
      </c>
      <c r="B1433" s="218" t="s">
        <v>2156</v>
      </c>
      <c r="C1433" s="215" t="s">
        <v>15</v>
      </c>
      <c r="D1433" s="215">
        <v>1</v>
      </c>
      <c r="E1433" s="215" t="s">
        <v>1748</v>
      </c>
      <c r="F1433" s="215">
        <v>2015</v>
      </c>
      <c r="G1433" s="466">
        <v>4982657</v>
      </c>
      <c r="H1433" s="215">
        <v>0</v>
      </c>
      <c r="I1433" s="215" t="s">
        <v>553</v>
      </c>
      <c r="J1433" s="215" t="s">
        <v>52</v>
      </c>
      <c r="K1433" s="153" t="s">
        <v>5372</v>
      </c>
      <c r="L1433" s="454"/>
    </row>
    <row r="1434" spans="1:12" ht="25.5" hidden="1" x14ac:dyDescent="0.25">
      <c r="A1434" s="111">
        <v>1428</v>
      </c>
      <c r="B1434" s="218" t="s">
        <v>1749</v>
      </c>
      <c r="C1434" s="215" t="s">
        <v>15</v>
      </c>
      <c r="D1434" s="215">
        <v>1</v>
      </c>
      <c r="E1434" s="215" t="s">
        <v>1750</v>
      </c>
      <c r="F1434" s="215">
        <v>2015</v>
      </c>
      <c r="G1434" s="466">
        <v>3045000</v>
      </c>
      <c r="H1434" s="215">
        <v>0</v>
      </c>
      <c r="I1434" s="215" t="s">
        <v>553</v>
      </c>
      <c r="J1434" s="215" t="s">
        <v>52</v>
      </c>
      <c r="K1434" s="153" t="s">
        <v>5372</v>
      </c>
      <c r="L1434" s="454"/>
    </row>
    <row r="1435" spans="1:12" ht="25.5" hidden="1" x14ac:dyDescent="0.25">
      <c r="A1435" s="111">
        <v>1429</v>
      </c>
      <c r="B1435" s="218" t="s">
        <v>1751</v>
      </c>
      <c r="C1435" s="215" t="s">
        <v>15</v>
      </c>
      <c r="D1435" s="215">
        <v>1</v>
      </c>
      <c r="E1435" s="215" t="s">
        <v>1752</v>
      </c>
      <c r="F1435" s="215">
        <v>2015</v>
      </c>
      <c r="G1435" s="466">
        <v>3045000</v>
      </c>
      <c r="H1435" s="215">
        <v>0</v>
      </c>
      <c r="I1435" s="215" t="s">
        <v>553</v>
      </c>
      <c r="J1435" s="215" t="s">
        <v>52</v>
      </c>
      <c r="K1435" s="153" t="s">
        <v>5372</v>
      </c>
      <c r="L1435" s="454"/>
    </row>
    <row r="1436" spans="1:12" ht="25.5" hidden="1" x14ac:dyDescent="0.25">
      <c r="A1436" s="111">
        <v>1430</v>
      </c>
      <c r="B1436" s="218" t="s">
        <v>1711</v>
      </c>
      <c r="C1436" s="215" t="s">
        <v>15</v>
      </c>
      <c r="D1436" s="215">
        <v>1</v>
      </c>
      <c r="E1436" s="215" t="s">
        <v>1753</v>
      </c>
      <c r="F1436" s="215">
        <v>2015</v>
      </c>
      <c r="G1436" s="466">
        <v>6380000</v>
      </c>
      <c r="H1436" s="215">
        <v>0</v>
      </c>
      <c r="I1436" s="215" t="s">
        <v>553</v>
      </c>
      <c r="J1436" s="215" t="s">
        <v>52</v>
      </c>
      <c r="K1436" s="153" t="s">
        <v>5372</v>
      </c>
      <c r="L1436" s="454"/>
    </row>
    <row r="1437" spans="1:12" ht="25.5" hidden="1" x14ac:dyDescent="0.25">
      <c r="A1437" s="111">
        <v>1431</v>
      </c>
      <c r="B1437" s="218" t="s">
        <v>1711</v>
      </c>
      <c r="C1437" s="215" t="s">
        <v>15</v>
      </c>
      <c r="D1437" s="215">
        <v>1</v>
      </c>
      <c r="E1437" s="215" t="s">
        <v>1754</v>
      </c>
      <c r="F1437" s="215">
        <v>2015</v>
      </c>
      <c r="G1437" s="466">
        <v>6380000</v>
      </c>
      <c r="H1437" s="215">
        <v>0</v>
      </c>
      <c r="I1437" s="215" t="s">
        <v>553</v>
      </c>
      <c r="J1437" s="215" t="s">
        <v>52</v>
      </c>
      <c r="K1437" s="153" t="s">
        <v>5372</v>
      </c>
      <c r="L1437" s="454"/>
    </row>
    <row r="1438" spans="1:12" ht="25.5" hidden="1" x14ac:dyDescent="0.25">
      <c r="A1438" s="111">
        <v>1432</v>
      </c>
      <c r="B1438" s="218" t="s">
        <v>1716</v>
      </c>
      <c r="C1438" s="215" t="s">
        <v>15</v>
      </c>
      <c r="D1438" s="215">
        <v>1</v>
      </c>
      <c r="E1438" s="215" t="s">
        <v>1755</v>
      </c>
      <c r="F1438" s="215">
        <v>2015</v>
      </c>
      <c r="G1438" s="466">
        <v>9920625</v>
      </c>
      <c r="H1438" s="466">
        <v>541174</v>
      </c>
      <c r="I1438" s="215" t="s">
        <v>553</v>
      </c>
      <c r="J1438" s="215" t="s">
        <v>52</v>
      </c>
      <c r="K1438" s="153" t="s">
        <v>5372</v>
      </c>
      <c r="L1438" s="454"/>
    </row>
    <row r="1439" spans="1:12" ht="25.5" hidden="1" x14ac:dyDescent="0.25">
      <c r="A1439" s="111">
        <v>1433</v>
      </c>
      <c r="B1439" s="185" t="s">
        <v>1756</v>
      </c>
      <c r="C1439" s="215" t="s">
        <v>15</v>
      </c>
      <c r="D1439" s="215">
        <v>1</v>
      </c>
      <c r="E1439" s="421" t="s">
        <v>1757</v>
      </c>
      <c r="F1439" s="215">
        <v>2015</v>
      </c>
      <c r="G1439" s="466">
        <v>3800000</v>
      </c>
      <c r="H1439" s="215">
        <v>0</v>
      </c>
      <c r="I1439" s="215" t="s">
        <v>553</v>
      </c>
      <c r="J1439" s="215" t="s">
        <v>52</v>
      </c>
      <c r="K1439" s="153" t="s">
        <v>5372</v>
      </c>
      <c r="L1439" s="454"/>
    </row>
    <row r="1440" spans="1:12" ht="38.25" hidden="1" x14ac:dyDescent="0.25">
      <c r="A1440" s="111">
        <v>1434</v>
      </c>
      <c r="B1440" s="185" t="s">
        <v>2264</v>
      </c>
      <c r="C1440" s="215" t="s">
        <v>271</v>
      </c>
      <c r="D1440" s="215">
        <v>1</v>
      </c>
      <c r="E1440" s="421"/>
      <c r="F1440" s="215"/>
      <c r="G1440" s="466"/>
      <c r="H1440" s="466"/>
      <c r="I1440" s="153" t="s">
        <v>2265</v>
      </c>
      <c r="J1440" s="215" t="s">
        <v>52</v>
      </c>
      <c r="K1440" s="153" t="s">
        <v>5372</v>
      </c>
      <c r="L1440" s="454"/>
    </row>
    <row r="1441" spans="1:12" ht="25.5" hidden="1" x14ac:dyDescent="0.25">
      <c r="A1441" s="111">
        <v>1435</v>
      </c>
      <c r="B1441" s="218" t="s">
        <v>219</v>
      </c>
      <c r="C1441" s="215" t="s">
        <v>15</v>
      </c>
      <c r="D1441" s="215">
        <v>1</v>
      </c>
      <c r="E1441" s="421" t="s">
        <v>3334</v>
      </c>
      <c r="F1441" s="215">
        <v>2015</v>
      </c>
      <c r="G1441" s="466">
        <v>17299700</v>
      </c>
      <c r="H1441" s="466">
        <v>0</v>
      </c>
      <c r="I1441" s="215" t="s">
        <v>553</v>
      </c>
      <c r="J1441" s="215" t="s">
        <v>52</v>
      </c>
      <c r="K1441" s="153" t="s">
        <v>5372</v>
      </c>
      <c r="L1441" s="454"/>
    </row>
    <row r="1442" spans="1:12" ht="25.5" hidden="1" x14ac:dyDescent="0.25">
      <c r="A1442" s="111">
        <v>1436</v>
      </c>
      <c r="B1442" s="218" t="s">
        <v>3335</v>
      </c>
      <c r="C1442" s="215" t="s">
        <v>15</v>
      </c>
      <c r="D1442" s="215">
        <v>1</v>
      </c>
      <c r="E1442" s="421" t="s">
        <v>3336</v>
      </c>
      <c r="F1442" s="215">
        <v>2015</v>
      </c>
      <c r="G1442" s="466">
        <v>8580000</v>
      </c>
      <c r="H1442" s="466">
        <v>0</v>
      </c>
      <c r="I1442" s="215" t="s">
        <v>553</v>
      </c>
      <c r="J1442" s="215" t="s">
        <v>52</v>
      </c>
      <c r="K1442" s="153" t="s">
        <v>5372</v>
      </c>
      <c r="L1442" s="454"/>
    </row>
    <row r="1443" spans="1:12" hidden="1" x14ac:dyDescent="0.25">
      <c r="A1443" s="111">
        <v>1437</v>
      </c>
      <c r="B1443" s="128" t="s">
        <v>1548</v>
      </c>
      <c r="C1443" s="403" t="s">
        <v>62</v>
      </c>
      <c r="D1443" s="125">
        <v>1</v>
      </c>
      <c r="E1443" s="125" t="s">
        <v>2158</v>
      </c>
      <c r="F1443" s="125" t="s">
        <v>2159</v>
      </c>
      <c r="G1443" s="521">
        <v>88616000</v>
      </c>
      <c r="H1443" s="215">
        <v>0</v>
      </c>
      <c r="I1443" s="522" t="s">
        <v>24</v>
      </c>
      <c r="J1443" s="523" t="s">
        <v>52</v>
      </c>
      <c r="K1443" s="153" t="s">
        <v>4941</v>
      </c>
      <c r="L1443" s="454"/>
    </row>
    <row r="1444" spans="1:12" hidden="1" x14ac:dyDescent="0.25">
      <c r="A1444" s="111">
        <v>1438</v>
      </c>
      <c r="B1444" s="128" t="s">
        <v>69</v>
      </c>
      <c r="C1444" s="403" t="s">
        <v>15</v>
      </c>
      <c r="D1444" s="125">
        <v>1</v>
      </c>
      <c r="E1444" s="125" t="s">
        <v>2160</v>
      </c>
      <c r="F1444" s="125" t="s">
        <v>71</v>
      </c>
      <c r="G1444" s="521">
        <v>10340000</v>
      </c>
      <c r="H1444" s="215">
        <v>0</v>
      </c>
      <c r="I1444" s="522" t="s">
        <v>24</v>
      </c>
      <c r="J1444" s="523" t="s">
        <v>52</v>
      </c>
      <c r="K1444" s="153" t="s">
        <v>4941</v>
      </c>
      <c r="L1444" s="454"/>
    </row>
    <row r="1445" spans="1:12" hidden="1" x14ac:dyDescent="0.25">
      <c r="A1445" s="111">
        <v>1439</v>
      </c>
      <c r="B1445" s="128" t="s">
        <v>1201</v>
      </c>
      <c r="C1445" s="403" t="s">
        <v>15</v>
      </c>
      <c r="D1445" s="125">
        <v>1</v>
      </c>
      <c r="E1445" s="125" t="s">
        <v>2161</v>
      </c>
      <c r="F1445" s="125" t="s">
        <v>78</v>
      </c>
      <c r="G1445" s="521">
        <v>10600000</v>
      </c>
      <c r="H1445" s="215">
        <v>0</v>
      </c>
      <c r="I1445" s="522" t="s">
        <v>24</v>
      </c>
      <c r="J1445" s="523" t="s">
        <v>52</v>
      </c>
      <c r="K1445" s="153" t="s">
        <v>4941</v>
      </c>
      <c r="L1445" s="454"/>
    </row>
    <row r="1446" spans="1:12" hidden="1" x14ac:dyDescent="0.25">
      <c r="A1446" s="111">
        <v>1440</v>
      </c>
      <c r="B1446" s="128" t="s">
        <v>286</v>
      </c>
      <c r="C1446" s="403" t="s">
        <v>15</v>
      </c>
      <c r="D1446" s="125">
        <v>1</v>
      </c>
      <c r="E1446" s="125" t="s">
        <v>2162</v>
      </c>
      <c r="F1446" s="125" t="s">
        <v>196</v>
      </c>
      <c r="G1446" s="521">
        <v>7980000</v>
      </c>
      <c r="H1446" s="215">
        <v>0</v>
      </c>
      <c r="I1446" s="522" t="s">
        <v>24</v>
      </c>
      <c r="J1446" s="523" t="s">
        <v>52</v>
      </c>
      <c r="K1446" s="153" t="s">
        <v>4941</v>
      </c>
      <c r="L1446" s="454"/>
    </row>
    <row r="1447" spans="1:12" hidden="1" x14ac:dyDescent="0.25">
      <c r="A1447" s="111">
        <v>1441</v>
      </c>
      <c r="B1447" s="128" t="s">
        <v>2163</v>
      </c>
      <c r="C1447" s="403" t="s">
        <v>15</v>
      </c>
      <c r="D1447" s="125">
        <v>1</v>
      </c>
      <c r="E1447" s="125" t="s">
        <v>2164</v>
      </c>
      <c r="F1447" s="125" t="s">
        <v>2165</v>
      </c>
      <c r="G1447" s="521">
        <v>10340000</v>
      </c>
      <c r="H1447" s="215">
        <v>0</v>
      </c>
      <c r="I1447" s="522" t="s">
        <v>24</v>
      </c>
      <c r="J1447" s="523" t="s">
        <v>52</v>
      </c>
      <c r="K1447" s="153" t="s">
        <v>4941</v>
      </c>
      <c r="L1447" s="454"/>
    </row>
    <row r="1448" spans="1:12" hidden="1" x14ac:dyDescent="0.25">
      <c r="A1448" s="111">
        <v>1442</v>
      </c>
      <c r="B1448" s="128" t="s">
        <v>2166</v>
      </c>
      <c r="C1448" s="403" t="s">
        <v>15</v>
      </c>
      <c r="D1448" s="125">
        <v>1</v>
      </c>
      <c r="E1448" s="125" t="s">
        <v>2167</v>
      </c>
      <c r="F1448" s="125" t="s">
        <v>2165</v>
      </c>
      <c r="G1448" s="521">
        <v>29631800</v>
      </c>
      <c r="H1448" s="215">
        <v>0</v>
      </c>
      <c r="I1448" s="522" t="s">
        <v>24</v>
      </c>
      <c r="J1448" s="523" t="s">
        <v>18</v>
      </c>
      <c r="K1448" s="153" t="s">
        <v>4941</v>
      </c>
      <c r="L1448" s="454"/>
    </row>
    <row r="1449" spans="1:12" hidden="1" x14ac:dyDescent="0.25">
      <c r="A1449" s="111">
        <v>1443</v>
      </c>
      <c r="B1449" s="128" t="s">
        <v>2168</v>
      </c>
      <c r="C1449" s="403" t="s">
        <v>15</v>
      </c>
      <c r="D1449" s="125">
        <v>1</v>
      </c>
      <c r="E1449" s="125" t="s">
        <v>2169</v>
      </c>
      <c r="F1449" s="125" t="s">
        <v>2165</v>
      </c>
      <c r="G1449" s="521">
        <v>7352400</v>
      </c>
      <c r="H1449" s="215">
        <v>0</v>
      </c>
      <c r="I1449" s="522" t="s">
        <v>24</v>
      </c>
      <c r="J1449" s="523" t="s">
        <v>52</v>
      </c>
      <c r="K1449" s="153" t="s">
        <v>4941</v>
      </c>
      <c r="L1449" s="454"/>
    </row>
    <row r="1450" spans="1:12" hidden="1" x14ac:dyDescent="0.25">
      <c r="A1450" s="111">
        <v>1444</v>
      </c>
      <c r="B1450" s="128" t="s">
        <v>2170</v>
      </c>
      <c r="C1450" s="403" t="s">
        <v>15</v>
      </c>
      <c r="D1450" s="125">
        <v>1</v>
      </c>
      <c r="E1450" s="125" t="s">
        <v>2171</v>
      </c>
      <c r="F1450" s="125" t="s">
        <v>2172</v>
      </c>
      <c r="G1450" s="521">
        <v>7997000</v>
      </c>
      <c r="H1450" s="215">
        <v>0</v>
      </c>
      <c r="I1450" s="522" t="s">
        <v>24</v>
      </c>
      <c r="J1450" s="523" t="s">
        <v>52</v>
      </c>
      <c r="K1450" s="153" t="s">
        <v>4941</v>
      </c>
      <c r="L1450" s="454"/>
    </row>
    <row r="1451" spans="1:12" hidden="1" x14ac:dyDescent="0.25">
      <c r="A1451" s="111">
        <v>1445</v>
      </c>
      <c r="B1451" s="128" t="s">
        <v>123</v>
      </c>
      <c r="C1451" s="403" t="s">
        <v>15</v>
      </c>
      <c r="D1451" s="125">
        <v>1</v>
      </c>
      <c r="E1451" s="125" t="s">
        <v>2173</v>
      </c>
      <c r="F1451" s="125" t="s">
        <v>401</v>
      </c>
      <c r="G1451" s="521">
        <v>2585000</v>
      </c>
      <c r="H1451" s="215">
        <v>0</v>
      </c>
      <c r="I1451" s="522" t="s">
        <v>24</v>
      </c>
      <c r="J1451" s="523" t="s">
        <v>52</v>
      </c>
      <c r="K1451" s="153" t="s">
        <v>4941</v>
      </c>
      <c r="L1451" s="454"/>
    </row>
    <row r="1452" spans="1:12" hidden="1" x14ac:dyDescent="0.25">
      <c r="A1452" s="111">
        <v>1446</v>
      </c>
      <c r="B1452" s="128" t="s">
        <v>2170</v>
      </c>
      <c r="C1452" s="403" t="s">
        <v>15</v>
      </c>
      <c r="D1452" s="125">
        <v>1</v>
      </c>
      <c r="E1452" s="125" t="s">
        <v>2174</v>
      </c>
      <c r="F1452" s="125" t="s">
        <v>2172</v>
      </c>
      <c r="G1452" s="521">
        <v>7997000</v>
      </c>
      <c r="H1452" s="215">
        <v>0</v>
      </c>
      <c r="I1452" s="522" t="s">
        <v>24</v>
      </c>
      <c r="J1452" s="523" t="s">
        <v>52</v>
      </c>
      <c r="K1452" s="153" t="s">
        <v>4941</v>
      </c>
      <c r="L1452" s="454"/>
    </row>
    <row r="1453" spans="1:12" hidden="1" x14ac:dyDescent="0.25">
      <c r="A1453" s="111">
        <v>1447</v>
      </c>
      <c r="B1453" s="128" t="s">
        <v>2175</v>
      </c>
      <c r="C1453" s="403" t="s">
        <v>15</v>
      </c>
      <c r="D1453" s="125">
        <v>1</v>
      </c>
      <c r="E1453" s="125" t="s">
        <v>2176</v>
      </c>
      <c r="F1453" s="125" t="s">
        <v>1402</v>
      </c>
      <c r="G1453" s="521">
        <v>6930000</v>
      </c>
      <c r="H1453" s="215">
        <v>0</v>
      </c>
      <c r="I1453" s="522" t="s">
        <v>24</v>
      </c>
      <c r="J1453" s="523" t="s">
        <v>52</v>
      </c>
      <c r="K1453" s="153" t="s">
        <v>4941</v>
      </c>
      <c r="L1453" s="454"/>
    </row>
    <row r="1454" spans="1:12" hidden="1" x14ac:dyDescent="0.25">
      <c r="A1454" s="111">
        <v>1448</v>
      </c>
      <c r="B1454" s="128" t="s">
        <v>2177</v>
      </c>
      <c r="C1454" s="403" t="s">
        <v>15</v>
      </c>
      <c r="D1454" s="125">
        <v>1</v>
      </c>
      <c r="E1454" s="125" t="s">
        <v>2178</v>
      </c>
      <c r="F1454" s="125" t="s">
        <v>2179</v>
      </c>
      <c r="G1454" s="521">
        <v>1832600</v>
      </c>
      <c r="H1454" s="215">
        <v>0</v>
      </c>
      <c r="I1454" s="522" t="s">
        <v>24</v>
      </c>
      <c r="J1454" s="523" t="s">
        <v>52</v>
      </c>
      <c r="K1454" s="153" t="s">
        <v>4941</v>
      </c>
      <c r="L1454" s="454"/>
    </row>
    <row r="1455" spans="1:12" hidden="1" x14ac:dyDescent="0.25">
      <c r="A1455" s="111">
        <v>1449</v>
      </c>
      <c r="B1455" s="128" t="s">
        <v>393</v>
      </c>
      <c r="C1455" s="403" t="s">
        <v>15</v>
      </c>
      <c r="D1455" s="125">
        <v>1</v>
      </c>
      <c r="E1455" s="125" t="s">
        <v>2180</v>
      </c>
      <c r="F1455" s="125" t="s">
        <v>395</v>
      </c>
      <c r="G1455" s="521">
        <v>6780000</v>
      </c>
      <c r="H1455" s="215">
        <v>0</v>
      </c>
      <c r="I1455" s="522" t="s">
        <v>24</v>
      </c>
      <c r="J1455" s="523" t="s">
        <v>52</v>
      </c>
      <c r="K1455" s="153" t="s">
        <v>4941</v>
      </c>
      <c r="L1455" s="454"/>
    </row>
    <row r="1456" spans="1:12" hidden="1" x14ac:dyDescent="0.25">
      <c r="A1456" s="111">
        <v>1450</v>
      </c>
      <c r="B1456" s="128" t="s">
        <v>2181</v>
      </c>
      <c r="C1456" s="403" t="s">
        <v>15</v>
      </c>
      <c r="D1456" s="125">
        <v>1</v>
      </c>
      <c r="E1456" s="125" t="s">
        <v>2182</v>
      </c>
      <c r="F1456" s="125" t="s">
        <v>2179</v>
      </c>
      <c r="G1456" s="521">
        <v>5335000</v>
      </c>
      <c r="H1456" s="215">
        <v>0</v>
      </c>
      <c r="I1456" s="522" t="s">
        <v>24</v>
      </c>
      <c r="J1456" s="523" t="s">
        <v>52</v>
      </c>
      <c r="K1456" s="153" t="s">
        <v>4941</v>
      </c>
      <c r="L1456" s="454"/>
    </row>
    <row r="1457" spans="1:12" hidden="1" x14ac:dyDescent="0.25">
      <c r="A1457" s="111">
        <v>1451</v>
      </c>
      <c r="B1457" s="128" t="s">
        <v>2170</v>
      </c>
      <c r="C1457" s="403" t="s">
        <v>15</v>
      </c>
      <c r="D1457" s="125">
        <v>1</v>
      </c>
      <c r="E1457" s="125" t="s">
        <v>2183</v>
      </c>
      <c r="F1457" s="125" t="s">
        <v>2172</v>
      </c>
      <c r="G1457" s="521">
        <v>7997000</v>
      </c>
      <c r="H1457" s="215">
        <v>0</v>
      </c>
      <c r="I1457" s="522" t="s">
        <v>24</v>
      </c>
      <c r="J1457" s="523" t="s">
        <v>52</v>
      </c>
      <c r="K1457" s="153" t="s">
        <v>4941</v>
      </c>
      <c r="L1457" s="454"/>
    </row>
    <row r="1458" spans="1:12" hidden="1" x14ac:dyDescent="0.25">
      <c r="A1458" s="111">
        <v>1452</v>
      </c>
      <c r="B1458" s="128" t="s">
        <v>1184</v>
      </c>
      <c r="C1458" s="403" t="s">
        <v>15</v>
      </c>
      <c r="D1458" s="125">
        <v>1</v>
      </c>
      <c r="E1458" s="125" t="s">
        <v>2184</v>
      </c>
      <c r="F1458" s="125" t="s">
        <v>2185</v>
      </c>
      <c r="G1458" s="521">
        <v>6400000</v>
      </c>
      <c r="H1458" s="215">
        <v>0</v>
      </c>
      <c r="I1458" s="522" t="s">
        <v>24</v>
      </c>
      <c r="J1458" s="523" t="s">
        <v>52</v>
      </c>
      <c r="K1458" s="153" t="s">
        <v>4941</v>
      </c>
      <c r="L1458" s="454"/>
    </row>
    <row r="1459" spans="1:12" hidden="1" x14ac:dyDescent="0.25">
      <c r="A1459" s="111">
        <v>1453</v>
      </c>
      <c r="B1459" s="128" t="s">
        <v>1252</v>
      </c>
      <c r="C1459" s="403" t="s">
        <v>15</v>
      </c>
      <c r="D1459" s="125">
        <v>1</v>
      </c>
      <c r="E1459" s="125" t="s">
        <v>2186</v>
      </c>
      <c r="F1459" s="125" t="s">
        <v>2172</v>
      </c>
      <c r="G1459" s="521">
        <v>2585000</v>
      </c>
      <c r="H1459" s="215">
        <v>0</v>
      </c>
      <c r="I1459" s="522" t="s">
        <v>24</v>
      </c>
      <c r="J1459" s="523" t="s">
        <v>52</v>
      </c>
      <c r="K1459" s="153" t="s">
        <v>4941</v>
      </c>
      <c r="L1459" s="454"/>
    </row>
    <row r="1460" spans="1:12" hidden="1" x14ac:dyDescent="0.25">
      <c r="A1460" s="111">
        <v>1454</v>
      </c>
      <c r="B1460" s="128" t="s">
        <v>2170</v>
      </c>
      <c r="C1460" s="403" t="s">
        <v>15</v>
      </c>
      <c r="D1460" s="125">
        <v>1</v>
      </c>
      <c r="E1460" s="125" t="s">
        <v>2187</v>
      </c>
      <c r="F1460" s="125" t="s">
        <v>2172</v>
      </c>
      <c r="G1460" s="521">
        <v>7997000</v>
      </c>
      <c r="H1460" s="215">
        <v>0</v>
      </c>
      <c r="I1460" s="522" t="s">
        <v>24</v>
      </c>
      <c r="J1460" s="523" t="s">
        <v>52</v>
      </c>
      <c r="K1460" s="153" t="s">
        <v>4941</v>
      </c>
      <c r="L1460" s="454"/>
    </row>
    <row r="1461" spans="1:12" hidden="1" x14ac:dyDescent="0.25">
      <c r="A1461" s="111">
        <v>1455</v>
      </c>
      <c r="B1461" s="128" t="s">
        <v>2188</v>
      </c>
      <c r="C1461" s="403" t="s">
        <v>62</v>
      </c>
      <c r="D1461" s="125">
        <v>1</v>
      </c>
      <c r="E1461" s="125" t="s">
        <v>2189</v>
      </c>
      <c r="F1461" s="125" t="s">
        <v>794</v>
      </c>
      <c r="G1461" s="521">
        <v>18655270</v>
      </c>
      <c r="H1461" s="215">
        <v>0</v>
      </c>
      <c r="I1461" s="522" t="s">
        <v>24</v>
      </c>
      <c r="J1461" s="523" t="s">
        <v>18</v>
      </c>
      <c r="K1461" s="153" t="s">
        <v>4941</v>
      </c>
      <c r="L1461" s="454"/>
    </row>
    <row r="1462" spans="1:12" hidden="1" x14ac:dyDescent="0.25">
      <c r="A1462" s="111">
        <v>1456</v>
      </c>
      <c r="B1462" s="128" t="s">
        <v>670</v>
      </c>
      <c r="C1462" s="403" t="s">
        <v>15</v>
      </c>
      <c r="D1462" s="125">
        <v>1</v>
      </c>
      <c r="E1462" s="125" t="s">
        <v>2191</v>
      </c>
      <c r="F1462" s="125" t="s">
        <v>672</v>
      </c>
      <c r="G1462" s="521">
        <v>2848264</v>
      </c>
      <c r="H1462" s="215">
        <v>0</v>
      </c>
      <c r="I1462" s="522" t="s">
        <v>24</v>
      </c>
      <c r="J1462" s="523" t="s">
        <v>18</v>
      </c>
      <c r="K1462" s="153" t="s">
        <v>4941</v>
      </c>
      <c r="L1462" s="454"/>
    </row>
    <row r="1463" spans="1:12" hidden="1" x14ac:dyDescent="0.25">
      <c r="A1463" s="111">
        <v>1457</v>
      </c>
      <c r="B1463" s="128" t="s">
        <v>670</v>
      </c>
      <c r="C1463" s="403" t="s">
        <v>15</v>
      </c>
      <c r="D1463" s="125">
        <v>1</v>
      </c>
      <c r="E1463" s="125" t="s">
        <v>2192</v>
      </c>
      <c r="F1463" s="125" t="s">
        <v>672</v>
      </c>
      <c r="G1463" s="521">
        <v>2848264</v>
      </c>
      <c r="H1463" s="215">
        <v>0</v>
      </c>
      <c r="I1463" s="522" t="s">
        <v>24</v>
      </c>
      <c r="J1463" s="523" t="s">
        <v>18</v>
      </c>
      <c r="K1463" s="153" t="s">
        <v>4941</v>
      </c>
      <c r="L1463" s="454"/>
    </row>
    <row r="1464" spans="1:12" hidden="1" x14ac:dyDescent="0.25">
      <c r="A1464" s="111">
        <v>1458</v>
      </c>
      <c r="B1464" s="128" t="s">
        <v>2441</v>
      </c>
      <c r="C1464" s="403" t="s">
        <v>15</v>
      </c>
      <c r="D1464" s="125">
        <v>1</v>
      </c>
      <c r="E1464" s="125" t="s">
        <v>2442</v>
      </c>
      <c r="F1464" s="125" t="s">
        <v>2179</v>
      </c>
      <c r="G1464" s="521">
        <v>2043000</v>
      </c>
      <c r="H1464" s="215">
        <v>0</v>
      </c>
      <c r="I1464" s="522" t="s">
        <v>24</v>
      </c>
      <c r="J1464" s="523" t="s">
        <v>52</v>
      </c>
      <c r="K1464" s="153" t="s">
        <v>4941</v>
      </c>
      <c r="L1464" s="454"/>
    </row>
    <row r="1465" spans="1:12" hidden="1" x14ac:dyDescent="0.25">
      <c r="A1465" s="111">
        <v>1459</v>
      </c>
      <c r="B1465" s="128" t="s">
        <v>3411</v>
      </c>
      <c r="C1465" s="403" t="s">
        <v>15</v>
      </c>
      <c r="D1465" s="125">
        <v>1</v>
      </c>
      <c r="E1465" s="125" t="s">
        <v>3412</v>
      </c>
      <c r="F1465" s="125" t="s">
        <v>2165</v>
      </c>
      <c r="G1465" s="521">
        <v>3520000</v>
      </c>
      <c r="H1465" s="215">
        <v>0</v>
      </c>
      <c r="I1465" s="522" t="s">
        <v>24</v>
      </c>
      <c r="J1465" s="523" t="s">
        <v>18</v>
      </c>
      <c r="K1465" s="153" t="s">
        <v>4941</v>
      </c>
      <c r="L1465" s="454"/>
    </row>
    <row r="1466" spans="1:12" hidden="1" x14ac:dyDescent="0.25">
      <c r="A1466" s="111">
        <v>1460</v>
      </c>
      <c r="B1466" s="128" t="s">
        <v>3411</v>
      </c>
      <c r="C1466" s="403" t="s">
        <v>15</v>
      </c>
      <c r="D1466" s="125">
        <v>1</v>
      </c>
      <c r="E1466" s="125" t="s">
        <v>3413</v>
      </c>
      <c r="F1466" s="125" t="s">
        <v>2165</v>
      </c>
      <c r="G1466" s="521">
        <v>3520000</v>
      </c>
      <c r="H1466" s="215">
        <v>0</v>
      </c>
      <c r="I1466" s="522" t="s">
        <v>24</v>
      </c>
      <c r="J1466" s="523" t="s">
        <v>18</v>
      </c>
      <c r="K1466" s="153" t="s">
        <v>4941</v>
      </c>
      <c r="L1466" s="454"/>
    </row>
    <row r="1467" spans="1:12" hidden="1" x14ac:dyDescent="0.25">
      <c r="A1467" s="111">
        <v>1461</v>
      </c>
      <c r="B1467" s="128" t="s">
        <v>3411</v>
      </c>
      <c r="C1467" s="403" t="s">
        <v>15</v>
      </c>
      <c r="D1467" s="125">
        <v>1</v>
      </c>
      <c r="E1467" s="125" t="s">
        <v>3414</v>
      </c>
      <c r="F1467" s="125" t="s">
        <v>2165</v>
      </c>
      <c r="G1467" s="521">
        <v>3520000</v>
      </c>
      <c r="H1467" s="215">
        <v>0</v>
      </c>
      <c r="I1467" s="522" t="s">
        <v>24</v>
      </c>
      <c r="J1467" s="523" t="s">
        <v>18</v>
      </c>
      <c r="K1467" s="153" t="s">
        <v>4941</v>
      </c>
      <c r="L1467" s="454"/>
    </row>
    <row r="1468" spans="1:12" hidden="1" x14ac:dyDescent="0.25">
      <c r="A1468" s="111">
        <v>1462</v>
      </c>
      <c r="B1468" s="128" t="s">
        <v>3411</v>
      </c>
      <c r="C1468" s="403" t="s">
        <v>15</v>
      </c>
      <c r="D1468" s="125">
        <v>1</v>
      </c>
      <c r="E1468" s="125" t="s">
        <v>3415</v>
      </c>
      <c r="F1468" s="125" t="s">
        <v>2165</v>
      </c>
      <c r="G1468" s="521">
        <v>3520000</v>
      </c>
      <c r="H1468" s="215">
        <v>0</v>
      </c>
      <c r="I1468" s="522" t="s">
        <v>24</v>
      </c>
      <c r="J1468" s="523" t="s">
        <v>18</v>
      </c>
      <c r="K1468" s="153" t="s">
        <v>4941</v>
      </c>
      <c r="L1468" s="454"/>
    </row>
    <row r="1469" spans="1:12" hidden="1" x14ac:dyDescent="0.25">
      <c r="A1469" s="111">
        <v>1463</v>
      </c>
      <c r="B1469" s="128" t="s">
        <v>3411</v>
      </c>
      <c r="C1469" s="403" t="s">
        <v>15</v>
      </c>
      <c r="D1469" s="125">
        <v>1</v>
      </c>
      <c r="E1469" s="125" t="s">
        <v>3416</v>
      </c>
      <c r="F1469" s="125" t="s">
        <v>2165</v>
      </c>
      <c r="G1469" s="521">
        <v>3520000</v>
      </c>
      <c r="H1469" s="215">
        <v>0</v>
      </c>
      <c r="I1469" s="522" t="s">
        <v>24</v>
      </c>
      <c r="J1469" s="523" t="s">
        <v>18</v>
      </c>
      <c r="K1469" s="153" t="s">
        <v>4941</v>
      </c>
      <c r="L1469" s="454"/>
    </row>
    <row r="1470" spans="1:12" hidden="1" x14ac:dyDescent="0.25">
      <c r="A1470" s="111">
        <v>1464</v>
      </c>
      <c r="B1470" s="128" t="s">
        <v>3417</v>
      </c>
      <c r="C1470" s="403" t="s">
        <v>15</v>
      </c>
      <c r="D1470" s="125">
        <v>1</v>
      </c>
      <c r="E1470" s="125" t="s">
        <v>3418</v>
      </c>
      <c r="F1470" s="125" t="s">
        <v>1697</v>
      </c>
      <c r="G1470" s="521">
        <v>5000000</v>
      </c>
      <c r="H1470" s="215">
        <v>0</v>
      </c>
      <c r="I1470" s="522" t="s">
        <v>24</v>
      </c>
      <c r="J1470" s="523" t="s">
        <v>18</v>
      </c>
      <c r="K1470" s="153" t="s">
        <v>4941</v>
      </c>
      <c r="L1470" s="454"/>
    </row>
    <row r="1471" spans="1:12" hidden="1" x14ac:dyDescent="0.25">
      <c r="A1471" s="111">
        <v>1465</v>
      </c>
      <c r="B1471" s="128" t="s">
        <v>2193</v>
      </c>
      <c r="C1471" s="403" t="s">
        <v>15</v>
      </c>
      <c r="D1471" s="125">
        <v>1</v>
      </c>
      <c r="E1471" s="125" t="s">
        <v>2194</v>
      </c>
      <c r="F1471" s="405">
        <v>42917</v>
      </c>
      <c r="G1471" s="521">
        <v>4000000</v>
      </c>
      <c r="H1471" s="215">
        <v>0</v>
      </c>
      <c r="I1471" s="522" t="s">
        <v>24</v>
      </c>
      <c r="J1471" s="523" t="s">
        <v>52</v>
      </c>
      <c r="K1471" s="153" t="s">
        <v>4941</v>
      </c>
      <c r="L1471" s="454"/>
    </row>
    <row r="1472" spans="1:12" hidden="1" x14ac:dyDescent="0.25">
      <c r="A1472" s="111">
        <v>1466</v>
      </c>
      <c r="B1472" s="128" t="s">
        <v>2195</v>
      </c>
      <c r="C1472" s="403" t="s">
        <v>15</v>
      </c>
      <c r="D1472" s="125">
        <v>1</v>
      </c>
      <c r="E1472" s="125" t="s">
        <v>2196</v>
      </c>
      <c r="F1472" s="405">
        <v>42917</v>
      </c>
      <c r="G1472" s="521">
        <v>4000000</v>
      </c>
      <c r="H1472" s="215">
        <v>0</v>
      </c>
      <c r="I1472" s="522" t="s">
        <v>24</v>
      </c>
      <c r="J1472" s="523" t="s">
        <v>52</v>
      </c>
      <c r="K1472" s="153" t="s">
        <v>4941</v>
      </c>
      <c r="L1472" s="454"/>
    </row>
    <row r="1473" spans="1:12" ht="25.5" hidden="1" x14ac:dyDescent="0.25">
      <c r="A1473" s="111">
        <v>1467</v>
      </c>
      <c r="B1473" s="435" t="s">
        <v>2197</v>
      </c>
      <c r="C1473" s="421" t="s">
        <v>15</v>
      </c>
      <c r="D1473" s="421">
        <v>1</v>
      </c>
      <c r="E1473" s="459" t="s">
        <v>2198</v>
      </c>
      <c r="F1473" s="421" t="s">
        <v>2199</v>
      </c>
      <c r="G1473" s="524">
        <v>2050950</v>
      </c>
      <c r="H1473" s="215">
        <v>0</v>
      </c>
      <c r="I1473" s="421" t="s">
        <v>24</v>
      </c>
      <c r="J1473" s="421" t="s">
        <v>52</v>
      </c>
      <c r="K1473" s="215" t="s">
        <v>5373</v>
      </c>
      <c r="L1473" s="454"/>
    </row>
    <row r="1474" spans="1:12" hidden="1" x14ac:dyDescent="0.25">
      <c r="A1474" s="111">
        <v>1468</v>
      </c>
      <c r="B1474" s="435" t="s">
        <v>69</v>
      </c>
      <c r="C1474" s="421" t="s">
        <v>15</v>
      </c>
      <c r="D1474" s="421">
        <v>1</v>
      </c>
      <c r="E1474" s="459" t="s">
        <v>2201</v>
      </c>
      <c r="F1474" s="459" t="s">
        <v>71</v>
      </c>
      <c r="G1474" s="525">
        <v>14465000</v>
      </c>
      <c r="H1474" s="215">
        <v>0</v>
      </c>
      <c r="I1474" s="421" t="s">
        <v>24</v>
      </c>
      <c r="J1474" s="421" t="s">
        <v>52</v>
      </c>
      <c r="K1474" s="215" t="s">
        <v>5373</v>
      </c>
      <c r="L1474" s="454"/>
    </row>
    <row r="1475" spans="1:12" hidden="1" x14ac:dyDescent="0.25">
      <c r="A1475" s="111">
        <v>1469</v>
      </c>
      <c r="B1475" s="435" t="s">
        <v>2202</v>
      </c>
      <c r="C1475" s="421" t="s">
        <v>15</v>
      </c>
      <c r="D1475" s="421">
        <v>1</v>
      </c>
      <c r="E1475" s="459" t="s">
        <v>2203</v>
      </c>
      <c r="F1475" s="459" t="s">
        <v>2204</v>
      </c>
      <c r="G1475" s="421"/>
      <c r="H1475" s="215">
        <v>0</v>
      </c>
      <c r="I1475" s="421" t="s">
        <v>24</v>
      </c>
      <c r="J1475" s="421" t="s">
        <v>52</v>
      </c>
      <c r="K1475" s="215" t="s">
        <v>5373</v>
      </c>
      <c r="L1475" s="454"/>
    </row>
    <row r="1476" spans="1:12" ht="25.5" hidden="1" x14ac:dyDescent="0.25">
      <c r="A1476" s="111">
        <v>1470</v>
      </c>
      <c r="B1476" s="435" t="s">
        <v>2207</v>
      </c>
      <c r="C1476" s="421" t="s">
        <v>15</v>
      </c>
      <c r="D1476" s="421">
        <v>1</v>
      </c>
      <c r="E1476" s="459" t="s">
        <v>2208</v>
      </c>
      <c r="F1476" s="459" t="s">
        <v>2209</v>
      </c>
      <c r="G1476" s="524">
        <v>8448000</v>
      </c>
      <c r="H1476" s="215">
        <v>0</v>
      </c>
      <c r="I1476" s="421" t="s">
        <v>24</v>
      </c>
      <c r="J1476" s="421" t="s">
        <v>52</v>
      </c>
      <c r="K1476" s="215" t="s">
        <v>5373</v>
      </c>
      <c r="L1476" s="454"/>
    </row>
    <row r="1477" spans="1:12" ht="25.5" hidden="1" x14ac:dyDescent="0.25">
      <c r="A1477" s="111">
        <v>1471</v>
      </c>
      <c r="B1477" s="148" t="s">
        <v>2207</v>
      </c>
      <c r="C1477" s="421" t="s">
        <v>15</v>
      </c>
      <c r="D1477" s="111">
        <v>1</v>
      </c>
      <c r="E1477" s="158" t="s">
        <v>2210</v>
      </c>
      <c r="F1477" s="158"/>
      <c r="G1477" s="470"/>
      <c r="H1477" s="215">
        <v>0</v>
      </c>
      <c r="I1477" s="111"/>
      <c r="J1477" s="111"/>
      <c r="K1477" s="215" t="s">
        <v>5373</v>
      </c>
      <c r="L1477" s="454"/>
    </row>
    <row r="1478" spans="1:12" ht="25.5" hidden="1" x14ac:dyDescent="0.25">
      <c r="A1478" s="111">
        <v>1472</v>
      </c>
      <c r="B1478" s="148" t="s">
        <v>2211</v>
      </c>
      <c r="C1478" s="421" t="s">
        <v>15</v>
      </c>
      <c r="D1478" s="111">
        <v>1</v>
      </c>
      <c r="E1478" s="158" t="s">
        <v>2212</v>
      </c>
      <c r="F1478" s="158" t="s">
        <v>142</v>
      </c>
      <c r="G1478" s="211">
        <v>24500000</v>
      </c>
      <c r="H1478" s="215">
        <v>0</v>
      </c>
      <c r="I1478" s="111" t="s">
        <v>24</v>
      </c>
      <c r="J1478" s="111" t="s">
        <v>52</v>
      </c>
      <c r="K1478" s="215" t="s">
        <v>5373</v>
      </c>
      <c r="L1478" s="454"/>
    </row>
    <row r="1479" spans="1:12" hidden="1" x14ac:dyDescent="0.25">
      <c r="A1479" s="111">
        <v>1473</v>
      </c>
      <c r="B1479" s="161" t="s">
        <v>2213</v>
      </c>
      <c r="C1479" s="421" t="s">
        <v>15</v>
      </c>
      <c r="D1479" s="111">
        <v>1</v>
      </c>
      <c r="E1479" s="158" t="s">
        <v>2214</v>
      </c>
      <c r="F1479" s="111" t="s">
        <v>2215</v>
      </c>
      <c r="G1479" s="211">
        <v>14465000</v>
      </c>
      <c r="H1479" s="215">
        <v>0</v>
      </c>
      <c r="I1479" s="111" t="s">
        <v>24</v>
      </c>
      <c r="J1479" s="111" t="s">
        <v>52</v>
      </c>
      <c r="K1479" s="215" t="s">
        <v>5373</v>
      </c>
      <c r="L1479" s="454"/>
    </row>
    <row r="1480" spans="1:12" hidden="1" x14ac:dyDescent="0.25">
      <c r="A1480" s="111">
        <v>1474</v>
      </c>
      <c r="B1480" s="161" t="s">
        <v>2213</v>
      </c>
      <c r="C1480" s="421" t="s">
        <v>15</v>
      </c>
      <c r="D1480" s="111">
        <v>1</v>
      </c>
      <c r="E1480" s="111" t="s">
        <v>2216</v>
      </c>
      <c r="F1480" s="111" t="s">
        <v>2215</v>
      </c>
      <c r="G1480" s="211">
        <v>1039390</v>
      </c>
      <c r="H1480" s="215">
        <v>0</v>
      </c>
      <c r="I1480" s="111" t="s">
        <v>24</v>
      </c>
      <c r="J1480" s="111" t="s">
        <v>52</v>
      </c>
      <c r="K1480" s="215" t="s">
        <v>5373</v>
      </c>
      <c r="L1480" s="454"/>
    </row>
    <row r="1481" spans="1:12" hidden="1" x14ac:dyDescent="0.25">
      <c r="A1481" s="111">
        <v>1475</v>
      </c>
      <c r="B1481" s="161" t="s">
        <v>2213</v>
      </c>
      <c r="C1481" s="421" t="s">
        <v>15</v>
      </c>
      <c r="D1481" s="111">
        <v>4</v>
      </c>
      <c r="E1481" s="400" t="s">
        <v>2210</v>
      </c>
      <c r="F1481" s="111" t="s">
        <v>2215</v>
      </c>
      <c r="G1481" s="111"/>
      <c r="H1481" s="215">
        <v>0</v>
      </c>
      <c r="I1481" s="111" t="s">
        <v>24</v>
      </c>
      <c r="J1481" s="111" t="s">
        <v>52</v>
      </c>
      <c r="K1481" s="215" t="s">
        <v>5373</v>
      </c>
      <c r="L1481" s="454"/>
    </row>
    <row r="1482" spans="1:12" hidden="1" x14ac:dyDescent="0.25">
      <c r="A1482" s="111">
        <v>1476</v>
      </c>
      <c r="B1482" s="112" t="s">
        <v>1201</v>
      </c>
      <c r="C1482" s="111" t="s">
        <v>202</v>
      </c>
      <c r="D1482" s="111">
        <v>1</v>
      </c>
      <c r="E1482" s="113" t="s">
        <v>2266</v>
      </c>
      <c r="F1482" s="114" t="s">
        <v>2267</v>
      </c>
      <c r="G1482" s="115">
        <v>10340000</v>
      </c>
      <c r="H1482" s="215">
        <v>0</v>
      </c>
      <c r="I1482" s="116" t="s">
        <v>1001</v>
      </c>
      <c r="J1482" s="117" t="s">
        <v>52</v>
      </c>
      <c r="K1482" s="116" t="s">
        <v>4945</v>
      </c>
      <c r="L1482" s="454"/>
    </row>
    <row r="1483" spans="1:12" hidden="1" x14ac:dyDescent="0.25">
      <c r="A1483" s="111">
        <v>1477</v>
      </c>
      <c r="B1483" s="112" t="s">
        <v>1201</v>
      </c>
      <c r="C1483" s="111" t="s">
        <v>202</v>
      </c>
      <c r="D1483" s="111">
        <v>1</v>
      </c>
      <c r="E1483" s="113" t="s">
        <v>2268</v>
      </c>
      <c r="F1483" s="119" t="s">
        <v>2269</v>
      </c>
      <c r="G1483" s="115">
        <v>10600000</v>
      </c>
      <c r="H1483" s="215">
        <v>0</v>
      </c>
      <c r="I1483" s="116" t="s">
        <v>1001</v>
      </c>
      <c r="J1483" s="117" t="s">
        <v>52</v>
      </c>
      <c r="K1483" s="116" t="s">
        <v>4945</v>
      </c>
      <c r="L1483" s="454"/>
    </row>
    <row r="1484" spans="1:12" hidden="1" x14ac:dyDescent="0.25">
      <c r="A1484" s="111">
        <v>1478</v>
      </c>
      <c r="B1484" s="120" t="s">
        <v>123</v>
      </c>
      <c r="C1484" s="111" t="s">
        <v>202</v>
      </c>
      <c r="D1484" s="111">
        <v>1</v>
      </c>
      <c r="E1484" s="113" t="s">
        <v>2270</v>
      </c>
      <c r="F1484" s="114" t="s">
        <v>2267</v>
      </c>
      <c r="G1484" s="115">
        <v>2585000</v>
      </c>
      <c r="H1484" s="215">
        <v>0</v>
      </c>
      <c r="I1484" s="116" t="s">
        <v>1001</v>
      </c>
      <c r="J1484" s="117" t="s">
        <v>52</v>
      </c>
      <c r="K1484" s="116" t="s">
        <v>4945</v>
      </c>
      <c r="L1484" s="454"/>
    </row>
    <row r="1485" spans="1:12" hidden="1" x14ac:dyDescent="0.25">
      <c r="A1485" s="111">
        <v>1479</v>
      </c>
      <c r="B1485" s="120" t="s">
        <v>2271</v>
      </c>
      <c r="C1485" s="111" t="s">
        <v>202</v>
      </c>
      <c r="D1485" s="111">
        <v>1</v>
      </c>
      <c r="E1485" s="113" t="s">
        <v>2272</v>
      </c>
      <c r="F1485" s="114" t="s">
        <v>2267</v>
      </c>
      <c r="G1485" s="115">
        <v>2805000</v>
      </c>
      <c r="H1485" s="215">
        <v>0</v>
      </c>
      <c r="I1485" s="116" t="s">
        <v>1001</v>
      </c>
      <c r="J1485" s="117" t="s">
        <v>52</v>
      </c>
      <c r="K1485" s="116" t="s">
        <v>4945</v>
      </c>
      <c r="L1485" s="454"/>
    </row>
    <row r="1486" spans="1:12" hidden="1" x14ac:dyDescent="0.25">
      <c r="A1486" s="111">
        <v>1480</v>
      </c>
      <c r="B1486" s="118" t="s">
        <v>194</v>
      </c>
      <c r="C1486" s="111" t="s">
        <v>202</v>
      </c>
      <c r="D1486" s="111">
        <v>1</v>
      </c>
      <c r="E1486" s="113" t="s">
        <v>2273</v>
      </c>
      <c r="F1486" s="119" t="s">
        <v>2274</v>
      </c>
      <c r="G1486" s="115">
        <v>7980000</v>
      </c>
      <c r="H1486" s="215">
        <v>0</v>
      </c>
      <c r="I1486" s="116" t="s">
        <v>1001</v>
      </c>
      <c r="J1486" s="117" t="s">
        <v>52</v>
      </c>
      <c r="K1486" s="116" t="s">
        <v>4945</v>
      </c>
      <c r="L1486" s="454"/>
    </row>
    <row r="1487" spans="1:12" hidden="1" x14ac:dyDescent="0.25">
      <c r="A1487" s="111">
        <v>1481</v>
      </c>
      <c r="B1487" s="112" t="s">
        <v>2275</v>
      </c>
      <c r="C1487" s="111" t="s">
        <v>202</v>
      </c>
      <c r="D1487" s="111">
        <v>1</v>
      </c>
      <c r="E1487" s="113" t="s">
        <v>2276</v>
      </c>
      <c r="F1487" s="114" t="s">
        <v>2277</v>
      </c>
      <c r="G1487" s="115">
        <v>7980000</v>
      </c>
      <c r="H1487" s="215">
        <v>0</v>
      </c>
      <c r="I1487" s="116" t="s">
        <v>1001</v>
      </c>
      <c r="J1487" s="117" t="s">
        <v>52</v>
      </c>
      <c r="K1487" s="116" t="s">
        <v>4945</v>
      </c>
      <c r="L1487" s="454"/>
    </row>
    <row r="1488" spans="1:12" hidden="1" x14ac:dyDescent="0.25">
      <c r="A1488" s="111">
        <v>1482</v>
      </c>
      <c r="B1488" s="112" t="s">
        <v>2278</v>
      </c>
      <c r="C1488" s="111" t="s">
        <v>202</v>
      </c>
      <c r="D1488" s="111">
        <v>1</v>
      </c>
      <c r="E1488" s="113" t="s">
        <v>2279</v>
      </c>
      <c r="F1488" s="119" t="s">
        <v>2280</v>
      </c>
      <c r="G1488" s="115">
        <v>7400000</v>
      </c>
      <c r="H1488" s="215">
        <v>0</v>
      </c>
      <c r="I1488" s="116" t="s">
        <v>1001</v>
      </c>
      <c r="J1488" s="117" t="s">
        <v>52</v>
      </c>
      <c r="K1488" s="116" t="s">
        <v>4945</v>
      </c>
      <c r="L1488" s="454"/>
    </row>
    <row r="1489" spans="1:12" hidden="1" x14ac:dyDescent="0.25">
      <c r="A1489" s="111">
        <v>1483</v>
      </c>
      <c r="B1489" s="120" t="s">
        <v>1052</v>
      </c>
      <c r="C1489" s="111" t="s">
        <v>202</v>
      </c>
      <c r="D1489" s="111">
        <v>1</v>
      </c>
      <c r="E1489" s="113" t="s">
        <v>2284</v>
      </c>
      <c r="F1489" s="114" t="s">
        <v>2274</v>
      </c>
      <c r="G1489" s="115">
        <v>3044999</v>
      </c>
      <c r="H1489" s="215">
        <v>0</v>
      </c>
      <c r="I1489" s="116" t="s">
        <v>1001</v>
      </c>
      <c r="J1489" s="117" t="s">
        <v>52</v>
      </c>
      <c r="K1489" s="116" t="s">
        <v>4945</v>
      </c>
      <c r="L1489" s="454"/>
    </row>
    <row r="1490" spans="1:12" hidden="1" x14ac:dyDescent="0.25">
      <c r="A1490" s="111">
        <v>1484</v>
      </c>
      <c r="B1490" s="120" t="s">
        <v>259</v>
      </c>
      <c r="C1490" s="111" t="s">
        <v>202</v>
      </c>
      <c r="D1490" s="111">
        <v>1</v>
      </c>
      <c r="E1490" s="113" t="s">
        <v>2285</v>
      </c>
      <c r="F1490" s="114" t="s">
        <v>2274</v>
      </c>
      <c r="G1490" s="115">
        <v>3044999</v>
      </c>
      <c r="H1490" s="215">
        <v>0</v>
      </c>
      <c r="I1490" s="116" t="s">
        <v>1001</v>
      </c>
      <c r="J1490" s="117" t="s">
        <v>52</v>
      </c>
      <c r="K1490" s="116" t="s">
        <v>4945</v>
      </c>
      <c r="L1490" s="454"/>
    </row>
    <row r="1491" spans="1:12" hidden="1" x14ac:dyDescent="0.25">
      <c r="A1491" s="111">
        <v>1485</v>
      </c>
      <c r="B1491" s="120" t="s">
        <v>2286</v>
      </c>
      <c r="C1491" s="111" t="s">
        <v>202</v>
      </c>
      <c r="D1491" s="111">
        <v>1</v>
      </c>
      <c r="E1491" s="113" t="s">
        <v>2287</v>
      </c>
      <c r="F1491" s="114" t="s">
        <v>2288</v>
      </c>
      <c r="G1491" s="115">
        <v>2848264</v>
      </c>
      <c r="H1491" s="215">
        <v>0</v>
      </c>
      <c r="I1491" s="116" t="s">
        <v>1001</v>
      </c>
      <c r="J1491" s="117" t="s">
        <v>52</v>
      </c>
      <c r="K1491" s="116" t="s">
        <v>4945</v>
      </c>
      <c r="L1491" s="454"/>
    </row>
    <row r="1492" spans="1:12" ht="38.25" hidden="1" x14ac:dyDescent="0.25">
      <c r="A1492" s="111">
        <v>1486</v>
      </c>
      <c r="B1492" s="112" t="s">
        <v>1039</v>
      </c>
      <c r="C1492" s="111" t="s">
        <v>202</v>
      </c>
      <c r="D1492" s="111">
        <v>1</v>
      </c>
      <c r="E1492" s="122" t="s">
        <v>2282</v>
      </c>
      <c r="F1492" s="119" t="s">
        <v>2267</v>
      </c>
      <c r="G1492" s="115"/>
      <c r="H1492" s="215"/>
      <c r="I1492" s="116" t="s">
        <v>1001</v>
      </c>
      <c r="J1492" s="117" t="s">
        <v>52</v>
      </c>
      <c r="K1492" s="116" t="s">
        <v>4945</v>
      </c>
      <c r="L1492" s="118" t="s">
        <v>2289</v>
      </c>
    </row>
    <row r="1493" spans="1:12" ht="38.25" hidden="1" x14ac:dyDescent="0.25">
      <c r="A1493" s="111">
        <v>1487</v>
      </c>
      <c r="B1493" s="112" t="s">
        <v>1040</v>
      </c>
      <c r="C1493" s="111" t="s">
        <v>202</v>
      </c>
      <c r="D1493" s="111">
        <v>1</v>
      </c>
      <c r="E1493" s="122" t="s">
        <v>2282</v>
      </c>
      <c r="F1493" s="119" t="s">
        <v>2267</v>
      </c>
      <c r="G1493" s="115"/>
      <c r="H1493" s="215"/>
      <c r="I1493" s="116" t="s">
        <v>1001</v>
      </c>
      <c r="J1493" s="117" t="s">
        <v>52</v>
      </c>
      <c r="K1493" s="116" t="s">
        <v>4945</v>
      </c>
      <c r="L1493" s="118" t="s">
        <v>2290</v>
      </c>
    </row>
    <row r="1494" spans="1:12" ht="38.25" hidden="1" x14ac:dyDescent="0.25">
      <c r="A1494" s="111">
        <v>1488</v>
      </c>
      <c r="B1494" s="112" t="s">
        <v>1040</v>
      </c>
      <c r="C1494" s="111" t="s">
        <v>202</v>
      </c>
      <c r="D1494" s="111">
        <v>1</v>
      </c>
      <c r="E1494" s="122" t="s">
        <v>2282</v>
      </c>
      <c r="F1494" s="119" t="s">
        <v>2267</v>
      </c>
      <c r="G1494" s="115"/>
      <c r="H1494" s="215"/>
      <c r="I1494" s="116" t="s">
        <v>1001</v>
      </c>
      <c r="J1494" s="117" t="s">
        <v>52</v>
      </c>
      <c r="K1494" s="116" t="s">
        <v>4945</v>
      </c>
      <c r="L1494" s="118" t="s">
        <v>2291</v>
      </c>
    </row>
    <row r="1495" spans="1:12" hidden="1" x14ac:dyDescent="0.25">
      <c r="A1495" s="111">
        <v>1489</v>
      </c>
      <c r="B1495" s="112" t="s">
        <v>2292</v>
      </c>
      <c r="C1495" s="111" t="s">
        <v>202</v>
      </c>
      <c r="D1495" s="111">
        <v>1</v>
      </c>
      <c r="E1495" s="113" t="s">
        <v>2293</v>
      </c>
      <c r="F1495" s="119" t="s">
        <v>2267</v>
      </c>
      <c r="G1495" s="115">
        <v>29631800</v>
      </c>
      <c r="H1495" s="215">
        <v>0</v>
      </c>
      <c r="I1495" s="116" t="s">
        <v>1001</v>
      </c>
      <c r="J1495" s="117" t="s">
        <v>52</v>
      </c>
      <c r="K1495" s="116" t="s">
        <v>4945</v>
      </c>
      <c r="L1495" s="454"/>
    </row>
    <row r="1496" spans="1:12" ht="25.5" hidden="1" x14ac:dyDescent="0.25">
      <c r="A1496" s="111">
        <v>1490</v>
      </c>
      <c r="B1496" s="112" t="s">
        <v>1548</v>
      </c>
      <c r="C1496" s="111" t="s">
        <v>202</v>
      </c>
      <c r="D1496" s="111">
        <v>1</v>
      </c>
      <c r="E1496" s="113" t="s">
        <v>2295</v>
      </c>
      <c r="F1496" s="119" t="s">
        <v>2267</v>
      </c>
      <c r="G1496" s="115">
        <v>88616000</v>
      </c>
      <c r="H1496" s="215">
        <v>0</v>
      </c>
      <c r="I1496" s="116" t="s">
        <v>1001</v>
      </c>
      <c r="J1496" s="117" t="s">
        <v>52</v>
      </c>
      <c r="K1496" s="116" t="s">
        <v>4945</v>
      </c>
      <c r="L1496" s="454"/>
    </row>
    <row r="1497" spans="1:12" hidden="1" x14ac:dyDescent="0.25">
      <c r="A1497" s="111">
        <v>1491</v>
      </c>
      <c r="B1497" s="216" t="s">
        <v>2296</v>
      </c>
      <c r="C1497" s="216"/>
      <c r="D1497" s="216"/>
      <c r="E1497" s="113" t="s">
        <v>2297</v>
      </c>
      <c r="F1497" s="119" t="s">
        <v>2267</v>
      </c>
      <c r="G1497" s="115">
        <v>19800000</v>
      </c>
      <c r="H1497" s="215">
        <v>0</v>
      </c>
      <c r="I1497" s="116" t="s">
        <v>1001</v>
      </c>
      <c r="J1497" s="117" t="s">
        <v>52</v>
      </c>
      <c r="K1497" s="116" t="s">
        <v>4945</v>
      </c>
      <c r="L1497" s="454"/>
    </row>
    <row r="1498" spans="1:12" ht="25.5" hidden="1" x14ac:dyDescent="0.25">
      <c r="A1498" s="111">
        <v>1492</v>
      </c>
      <c r="B1498" s="121" t="s">
        <v>2298</v>
      </c>
      <c r="C1498" s="111" t="s">
        <v>202</v>
      </c>
      <c r="D1498" s="111">
        <v>1</v>
      </c>
      <c r="E1498" s="113" t="s">
        <v>2299</v>
      </c>
      <c r="F1498" s="119" t="s">
        <v>2267</v>
      </c>
      <c r="G1498" s="115">
        <v>4154700</v>
      </c>
      <c r="H1498" s="215">
        <v>0</v>
      </c>
      <c r="I1498" s="116" t="s">
        <v>1001</v>
      </c>
      <c r="J1498" s="117" t="s">
        <v>52</v>
      </c>
      <c r="K1498" s="116" t="s">
        <v>4945</v>
      </c>
      <c r="L1498" s="454"/>
    </row>
    <row r="1499" spans="1:12" ht="38.25" hidden="1" x14ac:dyDescent="0.25">
      <c r="A1499" s="111">
        <v>1493</v>
      </c>
      <c r="B1499" s="216" t="s">
        <v>2300</v>
      </c>
      <c r="C1499" s="111" t="s">
        <v>202</v>
      </c>
      <c r="D1499" s="111">
        <v>1</v>
      </c>
      <c r="E1499" s="113" t="s">
        <v>2301</v>
      </c>
      <c r="F1499" s="155" t="s">
        <v>2302</v>
      </c>
      <c r="G1499" s="115"/>
      <c r="H1499" s="215">
        <v>0</v>
      </c>
      <c r="I1499" s="116" t="s">
        <v>1001</v>
      </c>
      <c r="J1499" s="117" t="s">
        <v>52</v>
      </c>
      <c r="K1499" s="116" t="s">
        <v>4945</v>
      </c>
      <c r="L1499" s="118"/>
    </row>
    <row r="1500" spans="1:12" hidden="1" x14ac:dyDescent="0.25">
      <c r="A1500" s="111">
        <v>1494</v>
      </c>
      <c r="B1500" s="111" t="s">
        <v>2834</v>
      </c>
      <c r="C1500" s="111" t="s">
        <v>202</v>
      </c>
      <c r="D1500" s="111">
        <v>1</v>
      </c>
      <c r="E1500" s="111" t="s">
        <v>2835</v>
      </c>
      <c r="F1500" s="111" t="s">
        <v>2838</v>
      </c>
      <c r="G1500" s="115">
        <v>3980000</v>
      </c>
      <c r="H1500" s="111">
        <v>0</v>
      </c>
      <c r="I1500" s="111" t="s">
        <v>1001</v>
      </c>
      <c r="J1500" s="111" t="s">
        <v>52</v>
      </c>
      <c r="K1500" s="116" t="s">
        <v>4945</v>
      </c>
      <c r="L1500" s="454"/>
    </row>
    <row r="1501" spans="1:12" hidden="1" x14ac:dyDescent="0.25">
      <c r="A1501" s="111">
        <v>1495</v>
      </c>
      <c r="B1501" s="111" t="s">
        <v>2836</v>
      </c>
      <c r="C1501" s="111" t="s">
        <v>202</v>
      </c>
      <c r="D1501" s="111">
        <v>1</v>
      </c>
      <c r="E1501" s="111" t="s">
        <v>2837</v>
      </c>
      <c r="F1501" s="111" t="s">
        <v>2838</v>
      </c>
      <c r="G1501" s="115">
        <v>3980000</v>
      </c>
      <c r="H1501" s="111">
        <v>0</v>
      </c>
      <c r="I1501" s="111" t="s">
        <v>1001</v>
      </c>
      <c r="J1501" s="111" t="s">
        <v>52</v>
      </c>
      <c r="K1501" s="116" t="s">
        <v>4945</v>
      </c>
      <c r="L1501" s="454"/>
    </row>
    <row r="1502" spans="1:12" hidden="1" x14ac:dyDescent="0.25">
      <c r="A1502" s="111">
        <v>1496</v>
      </c>
      <c r="B1502" s="454" t="s">
        <v>559</v>
      </c>
      <c r="C1502" s="215" t="s">
        <v>15</v>
      </c>
      <c r="D1502" s="215">
        <v>7</v>
      </c>
      <c r="E1502" s="215" t="s">
        <v>1483</v>
      </c>
      <c r="F1502" s="215"/>
      <c r="G1502" s="482">
        <v>0</v>
      </c>
      <c r="H1502" s="215">
        <v>0</v>
      </c>
      <c r="I1502" s="153" t="s">
        <v>51</v>
      </c>
      <c r="J1502" s="153" t="s">
        <v>18</v>
      </c>
      <c r="K1502" s="459" t="s">
        <v>5374</v>
      </c>
      <c r="L1502" s="454"/>
    </row>
    <row r="1503" spans="1:12" ht="25.5" hidden="1" x14ac:dyDescent="0.25">
      <c r="A1503" s="111">
        <v>1497</v>
      </c>
      <c r="B1503" s="438" t="s">
        <v>105</v>
      </c>
      <c r="C1503" s="153" t="s">
        <v>15</v>
      </c>
      <c r="D1503" s="153">
        <v>3</v>
      </c>
      <c r="E1503" s="153" t="s">
        <v>106</v>
      </c>
      <c r="F1503" s="153"/>
      <c r="G1503" s="153"/>
      <c r="H1503" s="431">
        <v>0</v>
      </c>
      <c r="I1503" s="153" t="s">
        <v>51</v>
      </c>
      <c r="J1503" s="153" t="s">
        <v>18</v>
      </c>
      <c r="K1503" s="459" t="s">
        <v>5374</v>
      </c>
      <c r="L1503" s="454"/>
    </row>
    <row r="1504" spans="1:12" ht="25.5" hidden="1" x14ac:dyDescent="0.25">
      <c r="A1504" s="111">
        <v>1498</v>
      </c>
      <c r="B1504" s="438" t="s">
        <v>2447</v>
      </c>
      <c r="C1504" s="153" t="s">
        <v>15</v>
      </c>
      <c r="D1504" s="153">
        <v>2</v>
      </c>
      <c r="E1504" s="153" t="s">
        <v>106</v>
      </c>
      <c r="F1504" s="153"/>
      <c r="G1504" s="153"/>
      <c r="H1504" s="431">
        <v>0</v>
      </c>
      <c r="I1504" s="153" t="s">
        <v>51</v>
      </c>
      <c r="J1504" s="153" t="s">
        <v>18</v>
      </c>
      <c r="K1504" s="459" t="s">
        <v>5374</v>
      </c>
      <c r="L1504" s="454"/>
    </row>
    <row r="1505" spans="1:12" hidden="1" x14ac:dyDescent="0.25">
      <c r="A1505" s="111">
        <v>1499</v>
      </c>
      <c r="B1505" s="454" t="s">
        <v>559</v>
      </c>
      <c r="C1505" s="215" t="s">
        <v>15</v>
      </c>
      <c r="D1505" s="215">
        <v>1</v>
      </c>
      <c r="E1505" s="215" t="s">
        <v>2448</v>
      </c>
      <c r="F1505" s="215"/>
      <c r="G1505" s="482">
        <v>0</v>
      </c>
      <c r="H1505" s="215">
        <v>0</v>
      </c>
      <c r="I1505" s="153" t="s">
        <v>51</v>
      </c>
      <c r="J1505" s="153" t="s">
        <v>18</v>
      </c>
      <c r="K1505" s="459" t="s">
        <v>5374</v>
      </c>
      <c r="L1505" s="454"/>
    </row>
    <row r="1506" spans="1:12" hidden="1" x14ac:dyDescent="0.25">
      <c r="A1506" s="111">
        <v>1500</v>
      </c>
      <c r="B1506" s="454" t="s">
        <v>559</v>
      </c>
      <c r="C1506" s="215" t="s">
        <v>15</v>
      </c>
      <c r="D1506" s="215">
        <v>1</v>
      </c>
      <c r="E1506" s="215" t="s">
        <v>2449</v>
      </c>
      <c r="F1506" s="215"/>
      <c r="G1506" s="482"/>
      <c r="H1506" s="215">
        <v>0</v>
      </c>
      <c r="I1506" s="153" t="s">
        <v>51</v>
      </c>
      <c r="J1506" s="153" t="s">
        <v>18</v>
      </c>
      <c r="K1506" s="459" t="s">
        <v>5374</v>
      </c>
      <c r="L1506" s="454"/>
    </row>
    <row r="1507" spans="1:12" hidden="1" x14ac:dyDescent="0.25">
      <c r="A1507" s="111">
        <v>1501</v>
      </c>
      <c r="B1507" s="454" t="s">
        <v>559</v>
      </c>
      <c r="C1507" s="215" t="s">
        <v>15</v>
      </c>
      <c r="D1507" s="215">
        <v>1</v>
      </c>
      <c r="E1507" s="215" t="s">
        <v>2450</v>
      </c>
      <c r="F1507" s="215"/>
      <c r="G1507" s="482"/>
      <c r="H1507" s="215">
        <v>0</v>
      </c>
      <c r="I1507" s="153" t="s">
        <v>51</v>
      </c>
      <c r="J1507" s="153" t="s">
        <v>18</v>
      </c>
      <c r="K1507" s="459" t="s">
        <v>5374</v>
      </c>
      <c r="L1507" s="454"/>
    </row>
    <row r="1508" spans="1:12" hidden="1" x14ac:dyDescent="0.25">
      <c r="A1508" s="111">
        <v>1502</v>
      </c>
      <c r="B1508" s="454" t="s">
        <v>559</v>
      </c>
      <c r="C1508" s="215" t="s">
        <v>15</v>
      </c>
      <c r="D1508" s="215">
        <v>1</v>
      </c>
      <c r="E1508" s="215" t="s">
        <v>2451</v>
      </c>
      <c r="F1508" s="215"/>
      <c r="G1508" s="482"/>
      <c r="H1508" s="215">
        <v>0</v>
      </c>
      <c r="I1508" s="153" t="s">
        <v>51</v>
      </c>
      <c r="J1508" s="153" t="s">
        <v>18</v>
      </c>
      <c r="K1508" s="459" t="s">
        <v>5374</v>
      </c>
      <c r="L1508" s="454"/>
    </row>
    <row r="1509" spans="1:12" hidden="1" x14ac:dyDescent="0.25">
      <c r="A1509" s="111">
        <v>1503</v>
      </c>
      <c r="B1509" s="454" t="s">
        <v>559</v>
      </c>
      <c r="C1509" s="215" t="s">
        <v>15</v>
      </c>
      <c r="D1509" s="215">
        <v>1</v>
      </c>
      <c r="E1509" s="215" t="s">
        <v>2449</v>
      </c>
      <c r="F1509" s="215"/>
      <c r="G1509" s="482"/>
      <c r="H1509" s="215">
        <v>0</v>
      </c>
      <c r="I1509" s="153" t="s">
        <v>51</v>
      </c>
      <c r="J1509" s="153" t="s">
        <v>18</v>
      </c>
      <c r="K1509" s="459" t="s">
        <v>5374</v>
      </c>
      <c r="L1509" s="454"/>
    </row>
    <row r="1510" spans="1:12" hidden="1" x14ac:dyDescent="0.25">
      <c r="A1510" s="111">
        <v>1504</v>
      </c>
      <c r="B1510" s="454" t="s">
        <v>559</v>
      </c>
      <c r="C1510" s="215" t="s">
        <v>15</v>
      </c>
      <c r="D1510" s="215">
        <v>1</v>
      </c>
      <c r="E1510" s="215" t="s">
        <v>2452</v>
      </c>
      <c r="F1510" s="215"/>
      <c r="G1510" s="482"/>
      <c r="H1510" s="215">
        <v>0</v>
      </c>
      <c r="I1510" s="153" t="s">
        <v>51</v>
      </c>
      <c r="J1510" s="153" t="s">
        <v>18</v>
      </c>
      <c r="K1510" s="459" t="s">
        <v>5374</v>
      </c>
      <c r="L1510" s="454"/>
    </row>
    <row r="1511" spans="1:12" hidden="1" x14ac:dyDescent="0.25">
      <c r="A1511" s="111">
        <v>1505</v>
      </c>
      <c r="B1511" s="454" t="s">
        <v>559</v>
      </c>
      <c r="C1511" s="215" t="s">
        <v>15</v>
      </c>
      <c r="D1511" s="215">
        <v>1</v>
      </c>
      <c r="E1511" s="215" t="s">
        <v>2453</v>
      </c>
      <c r="F1511" s="215"/>
      <c r="G1511" s="482"/>
      <c r="H1511" s="215">
        <v>0</v>
      </c>
      <c r="I1511" s="153" t="s">
        <v>51</v>
      </c>
      <c r="J1511" s="153" t="s">
        <v>18</v>
      </c>
      <c r="K1511" s="459" t="s">
        <v>5374</v>
      </c>
      <c r="L1511" s="454"/>
    </row>
    <row r="1512" spans="1:12" hidden="1" x14ac:dyDescent="0.25">
      <c r="A1512" s="111">
        <v>1506</v>
      </c>
      <c r="B1512" s="454" t="s">
        <v>559</v>
      </c>
      <c r="C1512" s="215" t="s">
        <v>15</v>
      </c>
      <c r="D1512" s="215">
        <v>1</v>
      </c>
      <c r="E1512" s="215" t="s">
        <v>2454</v>
      </c>
      <c r="F1512" s="215"/>
      <c r="G1512" s="482"/>
      <c r="H1512" s="215">
        <v>0</v>
      </c>
      <c r="I1512" s="153" t="s">
        <v>51</v>
      </c>
      <c r="J1512" s="153" t="s">
        <v>18</v>
      </c>
      <c r="K1512" s="459" t="s">
        <v>5374</v>
      </c>
      <c r="L1512" s="454"/>
    </row>
    <row r="1513" spans="1:12" hidden="1" x14ac:dyDescent="0.25">
      <c r="A1513" s="111">
        <v>1507</v>
      </c>
      <c r="B1513" s="454" t="s">
        <v>559</v>
      </c>
      <c r="C1513" s="215" t="s">
        <v>15</v>
      </c>
      <c r="D1513" s="215">
        <v>1</v>
      </c>
      <c r="E1513" s="215" t="s">
        <v>2455</v>
      </c>
      <c r="F1513" s="215"/>
      <c r="G1513" s="482"/>
      <c r="H1513" s="215">
        <v>0</v>
      </c>
      <c r="I1513" s="153" t="s">
        <v>51</v>
      </c>
      <c r="J1513" s="153" t="s">
        <v>18</v>
      </c>
      <c r="K1513" s="459" t="s">
        <v>5374</v>
      </c>
      <c r="L1513" s="454"/>
    </row>
    <row r="1514" spans="1:12" hidden="1" x14ac:dyDescent="0.25">
      <c r="A1514" s="111">
        <v>1508</v>
      </c>
      <c r="B1514" s="454" t="s">
        <v>1847</v>
      </c>
      <c r="C1514" s="215" t="s">
        <v>15</v>
      </c>
      <c r="D1514" s="215">
        <v>1</v>
      </c>
      <c r="E1514" s="215" t="s">
        <v>2456</v>
      </c>
      <c r="F1514" s="478" t="s">
        <v>2457</v>
      </c>
      <c r="G1514" s="474">
        <v>15362341</v>
      </c>
      <c r="H1514" s="215">
        <v>0</v>
      </c>
      <c r="I1514" s="153" t="s">
        <v>51</v>
      </c>
      <c r="J1514" s="153" t="s">
        <v>18</v>
      </c>
      <c r="K1514" s="459" t="s">
        <v>5374</v>
      </c>
      <c r="L1514" s="454"/>
    </row>
    <row r="1515" spans="1:12" hidden="1" x14ac:dyDescent="0.25">
      <c r="A1515" s="111">
        <v>1509</v>
      </c>
      <c r="B1515" s="454" t="s">
        <v>2458</v>
      </c>
      <c r="C1515" s="215" t="s">
        <v>15</v>
      </c>
      <c r="D1515" s="215">
        <v>1</v>
      </c>
      <c r="E1515" s="215" t="s">
        <v>2459</v>
      </c>
      <c r="F1515" s="478" t="s">
        <v>2457</v>
      </c>
      <c r="G1515" s="474">
        <v>14547671</v>
      </c>
      <c r="H1515" s="215">
        <v>0</v>
      </c>
      <c r="I1515" s="153" t="s">
        <v>51</v>
      </c>
      <c r="J1515" s="153" t="s">
        <v>18</v>
      </c>
      <c r="K1515" s="459" t="s">
        <v>5374</v>
      </c>
      <c r="L1515" s="454"/>
    </row>
    <row r="1516" spans="1:12" hidden="1" x14ac:dyDescent="0.25">
      <c r="A1516" s="111">
        <v>1510</v>
      </c>
      <c r="B1516" s="454" t="s">
        <v>1351</v>
      </c>
      <c r="C1516" s="215" t="s">
        <v>15</v>
      </c>
      <c r="D1516" s="215">
        <v>1</v>
      </c>
      <c r="E1516" s="215" t="s">
        <v>2460</v>
      </c>
      <c r="F1516" s="478" t="s">
        <v>2461</v>
      </c>
      <c r="G1516" s="474">
        <v>8352457</v>
      </c>
      <c r="H1516" s="215">
        <v>0</v>
      </c>
      <c r="I1516" s="153" t="s">
        <v>51</v>
      </c>
      <c r="J1516" s="153" t="s">
        <v>18</v>
      </c>
      <c r="K1516" s="459" t="s">
        <v>5374</v>
      </c>
      <c r="L1516" s="454"/>
    </row>
    <row r="1517" spans="1:12" hidden="1" x14ac:dyDescent="0.25">
      <c r="A1517" s="111">
        <v>1511</v>
      </c>
      <c r="B1517" s="454" t="s">
        <v>2462</v>
      </c>
      <c r="C1517" s="215" t="s">
        <v>15</v>
      </c>
      <c r="D1517" s="215">
        <v>1</v>
      </c>
      <c r="E1517" s="215" t="s">
        <v>2463</v>
      </c>
      <c r="F1517" s="478" t="s">
        <v>2464</v>
      </c>
      <c r="G1517" s="474">
        <v>9250000</v>
      </c>
      <c r="H1517" s="215">
        <v>0</v>
      </c>
      <c r="I1517" s="153" t="s">
        <v>51</v>
      </c>
      <c r="J1517" s="153" t="s">
        <v>18</v>
      </c>
      <c r="K1517" s="459" t="s">
        <v>5374</v>
      </c>
      <c r="L1517" s="454"/>
    </row>
    <row r="1518" spans="1:12" ht="25.5" hidden="1" x14ac:dyDescent="0.25">
      <c r="A1518" s="111">
        <v>1512</v>
      </c>
      <c r="B1518" s="282" t="s">
        <v>2305</v>
      </c>
      <c r="C1518" s="215" t="s">
        <v>15</v>
      </c>
      <c r="D1518" s="215">
        <v>1</v>
      </c>
      <c r="E1518" s="282" t="s">
        <v>2306</v>
      </c>
      <c r="F1518" s="283" t="s">
        <v>2307</v>
      </c>
      <c r="G1518" s="284">
        <v>47750000</v>
      </c>
      <c r="H1518" s="215">
        <v>0</v>
      </c>
      <c r="I1518" s="153" t="s">
        <v>2308</v>
      </c>
      <c r="J1518" s="153" t="s">
        <v>52</v>
      </c>
      <c r="K1518" s="153" t="s">
        <v>5375</v>
      </c>
      <c r="L1518" s="454"/>
    </row>
    <row r="1519" spans="1:12" ht="25.5" hidden="1" x14ac:dyDescent="0.25">
      <c r="A1519" s="111">
        <v>1513</v>
      </c>
      <c r="B1519" s="282" t="s">
        <v>2309</v>
      </c>
      <c r="C1519" s="215" t="s">
        <v>15</v>
      </c>
      <c r="D1519" s="215">
        <v>1</v>
      </c>
      <c r="E1519" s="282" t="s">
        <v>2310</v>
      </c>
      <c r="F1519" s="283" t="s">
        <v>2311</v>
      </c>
      <c r="G1519" s="284">
        <v>43045455</v>
      </c>
      <c r="H1519" s="215">
        <v>0</v>
      </c>
      <c r="I1519" s="153" t="s">
        <v>2308</v>
      </c>
      <c r="J1519" s="153" t="s">
        <v>52</v>
      </c>
      <c r="K1519" s="153" t="s">
        <v>5375</v>
      </c>
      <c r="L1519" s="454"/>
    </row>
    <row r="1520" spans="1:12" ht="25.5" hidden="1" x14ac:dyDescent="0.25">
      <c r="A1520" s="111">
        <v>1514</v>
      </c>
      <c r="B1520" s="282" t="s">
        <v>2312</v>
      </c>
      <c r="C1520" s="215" t="s">
        <v>15</v>
      </c>
      <c r="D1520" s="215">
        <v>1</v>
      </c>
      <c r="E1520" s="282" t="s">
        <v>2313</v>
      </c>
      <c r="F1520" s="283" t="s">
        <v>2314</v>
      </c>
      <c r="G1520" s="284">
        <v>57906000</v>
      </c>
      <c r="H1520" s="215">
        <v>0</v>
      </c>
      <c r="I1520" s="153" t="s">
        <v>2308</v>
      </c>
      <c r="J1520" s="153" t="s">
        <v>52</v>
      </c>
      <c r="K1520" s="153" t="s">
        <v>5375</v>
      </c>
      <c r="L1520" s="454"/>
    </row>
    <row r="1521" spans="1:12" ht="25.5" hidden="1" x14ac:dyDescent="0.25">
      <c r="A1521" s="111">
        <v>1515</v>
      </c>
      <c r="B1521" s="282" t="s">
        <v>2315</v>
      </c>
      <c r="C1521" s="215" t="s">
        <v>62</v>
      </c>
      <c r="D1521" s="215">
        <v>1</v>
      </c>
      <c r="E1521" s="282" t="s">
        <v>2316</v>
      </c>
      <c r="F1521" s="283" t="s">
        <v>2317</v>
      </c>
      <c r="G1521" s="284">
        <v>38000000</v>
      </c>
      <c r="H1521" s="215">
        <v>0</v>
      </c>
      <c r="I1521" s="153" t="s">
        <v>2308</v>
      </c>
      <c r="J1521" s="153" t="s">
        <v>52</v>
      </c>
      <c r="K1521" s="153" t="s">
        <v>5375</v>
      </c>
      <c r="L1521" s="454"/>
    </row>
    <row r="1522" spans="1:12" ht="25.5" hidden="1" x14ac:dyDescent="0.25">
      <c r="A1522" s="111">
        <v>1516</v>
      </c>
      <c r="B1522" s="282" t="s">
        <v>2318</v>
      </c>
      <c r="C1522" s="215" t="s">
        <v>15</v>
      </c>
      <c r="D1522" s="215">
        <v>1</v>
      </c>
      <c r="E1522" s="282" t="s">
        <v>2319</v>
      </c>
      <c r="F1522" s="283" t="s">
        <v>2314</v>
      </c>
      <c r="G1522" s="284">
        <v>49662000</v>
      </c>
      <c r="H1522" s="215">
        <v>0</v>
      </c>
      <c r="I1522" s="153" t="s">
        <v>2308</v>
      </c>
      <c r="J1522" s="153" t="s">
        <v>52</v>
      </c>
      <c r="K1522" s="153" t="s">
        <v>5375</v>
      </c>
      <c r="L1522" s="454"/>
    </row>
    <row r="1523" spans="1:12" ht="25.5" hidden="1" x14ac:dyDescent="0.25">
      <c r="A1523" s="111">
        <v>1517</v>
      </c>
      <c r="B1523" s="282" t="s">
        <v>2318</v>
      </c>
      <c r="C1523" s="215" t="s">
        <v>15</v>
      </c>
      <c r="D1523" s="215">
        <v>1</v>
      </c>
      <c r="E1523" s="282" t="s">
        <v>2320</v>
      </c>
      <c r="F1523" s="283" t="s">
        <v>2314</v>
      </c>
      <c r="G1523" s="284">
        <v>49662000</v>
      </c>
      <c r="H1523" s="215">
        <v>0</v>
      </c>
      <c r="I1523" s="153" t="s">
        <v>2308</v>
      </c>
      <c r="J1523" s="153" t="s">
        <v>52</v>
      </c>
      <c r="K1523" s="153" t="s">
        <v>5375</v>
      </c>
      <c r="L1523" s="454"/>
    </row>
    <row r="1524" spans="1:12" ht="25.5" hidden="1" x14ac:dyDescent="0.25">
      <c r="A1524" s="111">
        <v>1518</v>
      </c>
      <c r="B1524" s="282" t="s">
        <v>2321</v>
      </c>
      <c r="C1524" s="215" t="s">
        <v>15</v>
      </c>
      <c r="D1524" s="123">
        <v>1</v>
      </c>
      <c r="E1524" s="282" t="s">
        <v>2322</v>
      </c>
      <c r="F1524" s="283" t="s">
        <v>74</v>
      </c>
      <c r="G1524" s="284">
        <v>25820300</v>
      </c>
      <c r="H1524" s="215">
        <v>0</v>
      </c>
      <c r="I1524" s="153" t="s">
        <v>2308</v>
      </c>
      <c r="J1524" s="153" t="s">
        <v>52</v>
      </c>
      <c r="K1524" s="153" t="s">
        <v>5375</v>
      </c>
      <c r="L1524" s="454"/>
    </row>
    <row r="1525" spans="1:12" ht="25.5" hidden="1" x14ac:dyDescent="0.25">
      <c r="A1525" s="111">
        <v>1519</v>
      </c>
      <c r="B1525" s="282" t="s">
        <v>2323</v>
      </c>
      <c r="C1525" s="215" t="s">
        <v>62</v>
      </c>
      <c r="D1525" s="123">
        <v>1</v>
      </c>
      <c r="E1525" s="282" t="s">
        <v>2324</v>
      </c>
      <c r="F1525" s="283" t="s">
        <v>2325</v>
      </c>
      <c r="G1525" s="284">
        <v>16941100</v>
      </c>
      <c r="H1525" s="215">
        <v>0</v>
      </c>
      <c r="I1525" s="153" t="s">
        <v>2308</v>
      </c>
      <c r="J1525" s="153" t="s">
        <v>52</v>
      </c>
      <c r="K1525" s="153" t="s">
        <v>5375</v>
      </c>
      <c r="L1525" s="454"/>
    </row>
    <row r="1526" spans="1:12" ht="25.5" hidden="1" x14ac:dyDescent="0.25">
      <c r="A1526" s="111">
        <v>1520</v>
      </c>
      <c r="B1526" s="282" t="s">
        <v>2326</v>
      </c>
      <c r="C1526" s="215" t="s">
        <v>15</v>
      </c>
      <c r="D1526" s="123">
        <v>1</v>
      </c>
      <c r="E1526" s="282" t="s">
        <v>2327</v>
      </c>
      <c r="F1526" s="283" t="s">
        <v>381</v>
      </c>
      <c r="G1526" s="284">
        <v>19800000</v>
      </c>
      <c r="H1526" s="215">
        <v>0</v>
      </c>
      <c r="I1526" s="153" t="s">
        <v>2308</v>
      </c>
      <c r="J1526" s="153" t="s">
        <v>52</v>
      </c>
      <c r="K1526" s="153" t="s">
        <v>5375</v>
      </c>
      <c r="L1526" s="454"/>
    </row>
    <row r="1527" spans="1:12" ht="25.5" hidden="1" x14ac:dyDescent="0.25">
      <c r="A1527" s="111">
        <v>1521</v>
      </c>
      <c r="B1527" s="282" t="s">
        <v>69</v>
      </c>
      <c r="C1527" s="215" t="s">
        <v>62</v>
      </c>
      <c r="D1527" s="123">
        <v>1</v>
      </c>
      <c r="E1527" s="282" t="s">
        <v>2328</v>
      </c>
      <c r="F1527" s="283" t="s">
        <v>71</v>
      </c>
      <c r="G1527" s="284">
        <v>14465000</v>
      </c>
      <c r="H1527" s="215">
        <v>0</v>
      </c>
      <c r="I1527" s="153" t="s">
        <v>2308</v>
      </c>
      <c r="J1527" s="153" t="s">
        <v>52</v>
      </c>
      <c r="K1527" s="153" t="s">
        <v>5375</v>
      </c>
      <c r="L1527" s="454"/>
    </row>
    <row r="1528" spans="1:12" ht="25.5" hidden="1" x14ac:dyDescent="0.25">
      <c r="A1528" s="111">
        <v>1522</v>
      </c>
      <c r="B1528" s="282" t="s">
        <v>69</v>
      </c>
      <c r="C1528" s="215" t="s">
        <v>62</v>
      </c>
      <c r="D1528" s="123">
        <v>1</v>
      </c>
      <c r="E1528" s="282" t="s">
        <v>2329</v>
      </c>
      <c r="F1528" s="283" t="s">
        <v>71</v>
      </c>
      <c r="G1528" s="284">
        <v>14465000</v>
      </c>
      <c r="H1528" s="215">
        <v>0</v>
      </c>
      <c r="I1528" s="153" t="s">
        <v>2308</v>
      </c>
      <c r="J1528" s="153" t="s">
        <v>52</v>
      </c>
      <c r="K1528" s="153" t="s">
        <v>5375</v>
      </c>
      <c r="L1528" s="454"/>
    </row>
    <row r="1529" spans="1:12" ht="25.5" hidden="1" x14ac:dyDescent="0.25">
      <c r="A1529" s="111">
        <v>1523</v>
      </c>
      <c r="B1529" s="282" t="s">
        <v>69</v>
      </c>
      <c r="C1529" s="215" t="s">
        <v>62</v>
      </c>
      <c r="D1529" s="123">
        <v>1</v>
      </c>
      <c r="E1529" s="282" t="s">
        <v>2330</v>
      </c>
      <c r="F1529" s="283" t="s">
        <v>71</v>
      </c>
      <c r="G1529" s="284">
        <v>14465000</v>
      </c>
      <c r="H1529" s="215">
        <v>0</v>
      </c>
      <c r="I1529" s="153" t="s">
        <v>2308</v>
      </c>
      <c r="J1529" s="153" t="s">
        <v>52</v>
      </c>
      <c r="K1529" s="153" t="s">
        <v>5375</v>
      </c>
      <c r="L1529" s="454"/>
    </row>
    <row r="1530" spans="1:12" ht="25.5" hidden="1" x14ac:dyDescent="0.25">
      <c r="A1530" s="111">
        <v>1524</v>
      </c>
      <c r="B1530" s="282" t="s">
        <v>286</v>
      </c>
      <c r="C1530" s="215" t="s">
        <v>15</v>
      </c>
      <c r="D1530" s="123">
        <v>1</v>
      </c>
      <c r="E1530" s="282" t="s">
        <v>2333</v>
      </c>
      <c r="F1530" s="283" t="s">
        <v>196</v>
      </c>
      <c r="G1530" s="284">
        <v>7980000</v>
      </c>
      <c r="H1530" s="215">
        <v>0</v>
      </c>
      <c r="I1530" s="153" t="s">
        <v>2308</v>
      </c>
      <c r="J1530" s="153" t="s">
        <v>52</v>
      </c>
      <c r="K1530" s="153" t="s">
        <v>5375</v>
      </c>
      <c r="L1530" s="454"/>
    </row>
    <row r="1531" spans="1:12" ht="25.5" hidden="1" x14ac:dyDescent="0.25">
      <c r="A1531" s="111">
        <v>1525</v>
      </c>
      <c r="B1531" s="282" t="s">
        <v>286</v>
      </c>
      <c r="C1531" s="215" t="s">
        <v>15</v>
      </c>
      <c r="D1531" s="123">
        <v>1</v>
      </c>
      <c r="E1531" s="282" t="s">
        <v>2334</v>
      </c>
      <c r="F1531" s="283" t="s">
        <v>196</v>
      </c>
      <c r="G1531" s="284">
        <v>7980000</v>
      </c>
      <c r="H1531" s="215">
        <v>0</v>
      </c>
      <c r="I1531" s="153" t="s">
        <v>2308</v>
      </c>
      <c r="J1531" s="153" t="s">
        <v>52</v>
      </c>
      <c r="K1531" s="153" t="s">
        <v>5375</v>
      </c>
      <c r="L1531" s="454"/>
    </row>
    <row r="1532" spans="1:12" ht="25.5" hidden="1" x14ac:dyDescent="0.25">
      <c r="A1532" s="111">
        <v>1526</v>
      </c>
      <c r="B1532" s="282" t="s">
        <v>286</v>
      </c>
      <c r="C1532" s="215" t="s">
        <v>15</v>
      </c>
      <c r="D1532" s="123">
        <v>1</v>
      </c>
      <c r="E1532" s="282" t="s">
        <v>2335</v>
      </c>
      <c r="F1532" s="283" t="s">
        <v>196</v>
      </c>
      <c r="G1532" s="284">
        <v>7980000</v>
      </c>
      <c r="H1532" s="215">
        <v>0</v>
      </c>
      <c r="I1532" s="153" t="s">
        <v>2308</v>
      </c>
      <c r="J1532" s="153" t="s">
        <v>52</v>
      </c>
      <c r="K1532" s="153" t="s">
        <v>5375</v>
      </c>
      <c r="L1532" s="454"/>
    </row>
    <row r="1533" spans="1:12" ht="25.5" hidden="1" x14ac:dyDescent="0.25">
      <c r="A1533" s="111">
        <v>1527</v>
      </c>
      <c r="B1533" s="282" t="s">
        <v>286</v>
      </c>
      <c r="C1533" s="215" t="s">
        <v>15</v>
      </c>
      <c r="D1533" s="123">
        <v>1</v>
      </c>
      <c r="E1533" s="282" t="s">
        <v>2336</v>
      </c>
      <c r="F1533" s="283" t="s">
        <v>196</v>
      </c>
      <c r="G1533" s="284">
        <v>7980000</v>
      </c>
      <c r="H1533" s="215">
        <v>0</v>
      </c>
      <c r="I1533" s="153" t="s">
        <v>2308</v>
      </c>
      <c r="J1533" s="153" t="s">
        <v>52</v>
      </c>
      <c r="K1533" s="153" t="s">
        <v>5375</v>
      </c>
      <c r="L1533" s="454"/>
    </row>
    <row r="1534" spans="1:12" ht="25.5" hidden="1" x14ac:dyDescent="0.25">
      <c r="A1534" s="111">
        <v>1528</v>
      </c>
      <c r="B1534" s="282" t="s">
        <v>286</v>
      </c>
      <c r="C1534" s="215" t="s">
        <v>15</v>
      </c>
      <c r="D1534" s="123">
        <v>1</v>
      </c>
      <c r="E1534" s="282" t="s">
        <v>2337</v>
      </c>
      <c r="F1534" s="283" t="s">
        <v>196</v>
      </c>
      <c r="G1534" s="284">
        <v>7980000</v>
      </c>
      <c r="H1534" s="215">
        <v>0</v>
      </c>
      <c r="I1534" s="153" t="s">
        <v>2308</v>
      </c>
      <c r="J1534" s="153" t="s">
        <v>52</v>
      </c>
      <c r="K1534" s="153" t="s">
        <v>5375</v>
      </c>
      <c r="L1534" s="454"/>
    </row>
    <row r="1535" spans="1:12" ht="25.5" hidden="1" x14ac:dyDescent="0.25">
      <c r="A1535" s="111">
        <v>1529</v>
      </c>
      <c r="B1535" s="282" t="s">
        <v>286</v>
      </c>
      <c r="C1535" s="215" t="s">
        <v>15</v>
      </c>
      <c r="D1535" s="123">
        <v>1</v>
      </c>
      <c r="E1535" s="282" t="s">
        <v>2338</v>
      </c>
      <c r="F1535" s="283" t="s">
        <v>196</v>
      </c>
      <c r="G1535" s="284">
        <v>7980000</v>
      </c>
      <c r="H1535" s="215">
        <v>0</v>
      </c>
      <c r="I1535" s="153" t="s">
        <v>2308</v>
      </c>
      <c r="J1535" s="153" t="s">
        <v>52</v>
      </c>
      <c r="K1535" s="153" t="s">
        <v>5375</v>
      </c>
      <c r="L1535" s="454"/>
    </row>
    <row r="1536" spans="1:12" ht="25.5" hidden="1" x14ac:dyDescent="0.25">
      <c r="A1536" s="111">
        <v>1530</v>
      </c>
      <c r="B1536" s="282" t="s">
        <v>286</v>
      </c>
      <c r="C1536" s="215" t="s">
        <v>15</v>
      </c>
      <c r="D1536" s="123">
        <v>1</v>
      </c>
      <c r="E1536" s="282" t="s">
        <v>2339</v>
      </c>
      <c r="F1536" s="283" t="s">
        <v>196</v>
      </c>
      <c r="G1536" s="284">
        <v>7980000</v>
      </c>
      <c r="H1536" s="215">
        <v>0</v>
      </c>
      <c r="I1536" s="153" t="s">
        <v>2308</v>
      </c>
      <c r="J1536" s="153" t="s">
        <v>52</v>
      </c>
      <c r="K1536" s="153" t="s">
        <v>5375</v>
      </c>
      <c r="L1536" s="454"/>
    </row>
    <row r="1537" spans="1:12" ht="25.5" hidden="1" x14ac:dyDescent="0.25">
      <c r="A1537" s="111">
        <v>1531</v>
      </c>
      <c r="B1537" s="282" t="s">
        <v>286</v>
      </c>
      <c r="C1537" s="215" t="s">
        <v>15</v>
      </c>
      <c r="D1537" s="123">
        <v>1</v>
      </c>
      <c r="E1537" s="282" t="s">
        <v>2340</v>
      </c>
      <c r="F1537" s="283" t="s">
        <v>196</v>
      </c>
      <c r="G1537" s="284">
        <v>7980000</v>
      </c>
      <c r="H1537" s="215">
        <v>0</v>
      </c>
      <c r="I1537" s="153" t="s">
        <v>2308</v>
      </c>
      <c r="J1537" s="153" t="s">
        <v>52</v>
      </c>
      <c r="K1537" s="153" t="s">
        <v>5375</v>
      </c>
      <c r="L1537" s="454"/>
    </row>
    <row r="1538" spans="1:12" ht="25.5" hidden="1" x14ac:dyDescent="0.25">
      <c r="A1538" s="111">
        <v>1532</v>
      </c>
      <c r="B1538" s="282" t="s">
        <v>286</v>
      </c>
      <c r="C1538" s="215" t="s">
        <v>15</v>
      </c>
      <c r="D1538" s="123">
        <v>1</v>
      </c>
      <c r="E1538" s="282" t="s">
        <v>2341</v>
      </c>
      <c r="F1538" s="283" t="s">
        <v>196</v>
      </c>
      <c r="G1538" s="284">
        <v>7980000</v>
      </c>
      <c r="H1538" s="215">
        <v>0</v>
      </c>
      <c r="I1538" s="153" t="s">
        <v>2308</v>
      </c>
      <c r="J1538" s="153" t="s">
        <v>52</v>
      </c>
      <c r="K1538" s="153" t="s">
        <v>5375</v>
      </c>
      <c r="L1538" s="454"/>
    </row>
    <row r="1539" spans="1:12" ht="25.5" hidden="1" x14ac:dyDescent="0.25">
      <c r="A1539" s="111">
        <v>1533</v>
      </c>
      <c r="B1539" s="282" t="s">
        <v>286</v>
      </c>
      <c r="C1539" s="215" t="s">
        <v>15</v>
      </c>
      <c r="D1539" s="123">
        <v>1</v>
      </c>
      <c r="E1539" s="282" t="s">
        <v>2342</v>
      </c>
      <c r="F1539" s="283" t="s">
        <v>196</v>
      </c>
      <c r="G1539" s="284">
        <v>7980000</v>
      </c>
      <c r="H1539" s="215">
        <v>0</v>
      </c>
      <c r="I1539" s="153" t="s">
        <v>2308</v>
      </c>
      <c r="J1539" s="153" t="s">
        <v>52</v>
      </c>
      <c r="K1539" s="153" t="s">
        <v>5375</v>
      </c>
      <c r="L1539" s="454"/>
    </row>
    <row r="1540" spans="1:12" ht="25.5" hidden="1" x14ac:dyDescent="0.25">
      <c r="A1540" s="111">
        <v>1534</v>
      </c>
      <c r="B1540" s="282" t="s">
        <v>286</v>
      </c>
      <c r="C1540" s="215" t="s">
        <v>15</v>
      </c>
      <c r="D1540" s="123">
        <v>1</v>
      </c>
      <c r="E1540" s="282" t="s">
        <v>2343</v>
      </c>
      <c r="F1540" s="283" t="s">
        <v>196</v>
      </c>
      <c r="G1540" s="284">
        <v>7980000</v>
      </c>
      <c r="H1540" s="215">
        <v>0</v>
      </c>
      <c r="I1540" s="153" t="s">
        <v>2308</v>
      </c>
      <c r="J1540" s="153" t="s">
        <v>52</v>
      </c>
      <c r="K1540" s="153" t="s">
        <v>5375</v>
      </c>
      <c r="L1540" s="454"/>
    </row>
    <row r="1541" spans="1:12" ht="25.5" hidden="1" x14ac:dyDescent="0.25">
      <c r="A1541" s="111">
        <v>1535</v>
      </c>
      <c r="B1541" s="282" t="s">
        <v>286</v>
      </c>
      <c r="C1541" s="215" t="s">
        <v>15</v>
      </c>
      <c r="D1541" s="123">
        <v>1</v>
      </c>
      <c r="E1541" s="282" t="s">
        <v>2344</v>
      </c>
      <c r="F1541" s="283" t="s">
        <v>196</v>
      </c>
      <c r="G1541" s="284">
        <v>7980000</v>
      </c>
      <c r="H1541" s="215">
        <v>0</v>
      </c>
      <c r="I1541" s="153" t="s">
        <v>2308</v>
      </c>
      <c r="J1541" s="153" t="s">
        <v>52</v>
      </c>
      <c r="K1541" s="153" t="s">
        <v>5375</v>
      </c>
      <c r="L1541" s="454"/>
    </row>
    <row r="1542" spans="1:12" ht="25.5" hidden="1" x14ac:dyDescent="0.25">
      <c r="A1542" s="111">
        <v>1536</v>
      </c>
      <c r="B1542" s="282" t="s">
        <v>1160</v>
      </c>
      <c r="C1542" s="215" t="s">
        <v>15</v>
      </c>
      <c r="D1542" s="123">
        <v>1</v>
      </c>
      <c r="E1542" s="282" t="s">
        <v>2345</v>
      </c>
      <c r="F1542" s="283" t="s">
        <v>672</v>
      </c>
      <c r="G1542" s="284">
        <v>6083893</v>
      </c>
      <c r="H1542" s="215">
        <v>0</v>
      </c>
      <c r="I1542" s="153" t="s">
        <v>2308</v>
      </c>
      <c r="J1542" s="153" t="s">
        <v>52</v>
      </c>
      <c r="K1542" s="153" t="s">
        <v>5375</v>
      </c>
      <c r="L1542" s="454"/>
    </row>
    <row r="1543" spans="1:12" ht="25.5" hidden="1" x14ac:dyDescent="0.25">
      <c r="A1543" s="111">
        <v>1537</v>
      </c>
      <c r="B1543" s="285" t="s">
        <v>2347</v>
      </c>
      <c r="C1543" s="215" t="s">
        <v>15</v>
      </c>
      <c r="D1543" s="123">
        <v>1</v>
      </c>
      <c r="E1543" s="285" t="s">
        <v>2348</v>
      </c>
      <c r="F1543" s="286"/>
      <c r="G1543" s="284"/>
      <c r="H1543" s="215">
        <v>0</v>
      </c>
      <c r="I1543" s="153" t="s">
        <v>2308</v>
      </c>
      <c r="J1543" s="153" t="s">
        <v>18</v>
      </c>
      <c r="K1543" s="153" t="s">
        <v>5375</v>
      </c>
      <c r="L1543" s="454"/>
    </row>
    <row r="1544" spans="1:12" ht="25.5" hidden="1" x14ac:dyDescent="0.25">
      <c r="A1544" s="111">
        <v>1538</v>
      </c>
      <c r="B1544" s="285" t="s">
        <v>2349</v>
      </c>
      <c r="C1544" s="215" t="s">
        <v>15</v>
      </c>
      <c r="D1544" s="123">
        <v>6</v>
      </c>
      <c r="E1544" s="285" t="s">
        <v>2350</v>
      </c>
      <c r="F1544" s="286"/>
      <c r="G1544" s="284"/>
      <c r="H1544" s="215">
        <v>0</v>
      </c>
      <c r="I1544" s="153" t="s">
        <v>2308</v>
      </c>
      <c r="J1544" s="153" t="s">
        <v>18</v>
      </c>
      <c r="K1544" s="153" t="s">
        <v>5375</v>
      </c>
      <c r="L1544" s="454"/>
    </row>
    <row r="1545" spans="1:12" ht="25.5" hidden="1" x14ac:dyDescent="0.25">
      <c r="A1545" s="111">
        <v>1539</v>
      </c>
      <c r="B1545" s="285" t="s">
        <v>2351</v>
      </c>
      <c r="C1545" s="215" t="s">
        <v>15</v>
      </c>
      <c r="D1545" s="123">
        <v>2</v>
      </c>
      <c r="E1545" s="285" t="s">
        <v>2352</v>
      </c>
      <c r="F1545" s="286"/>
      <c r="G1545" s="284"/>
      <c r="H1545" s="215">
        <v>0</v>
      </c>
      <c r="I1545" s="153" t="s">
        <v>2308</v>
      </c>
      <c r="J1545" s="153" t="s">
        <v>18</v>
      </c>
      <c r="K1545" s="153" t="s">
        <v>5375</v>
      </c>
      <c r="L1545" s="454"/>
    </row>
    <row r="1546" spans="1:12" ht="25.5" hidden="1" x14ac:dyDescent="0.25">
      <c r="A1546" s="111">
        <v>1540</v>
      </c>
      <c r="B1546" s="285" t="s">
        <v>2353</v>
      </c>
      <c r="C1546" s="215" t="s">
        <v>15</v>
      </c>
      <c r="D1546" s="123">
        <v>5</v>
      </c>
      <c r="E1546" s="285" t="s">
        <v>2354</v>
      </c>
      <c r="F1546" s="286"/>
      <c r="G1546" s="284"/>
      <c r="H1546" s="215">
        <v>0</v>
      </c>
      <c r="I1546" s="153" t="s">
        <v>2308</v>
      </c>
      <c r="J1546" s="153" t="s">
        <v>52</v>
      </c>
      <c r="K1546" s="153" t="s">
        <v>5375</v>
      </c>
      <c r="L1546" s="454"/>
    </row>
    <row r="1547" spans="1:12" ht="25.5" hidden="1" x14ac:dyDescent="0.25">
      <c r="A1547" s="111">
        <v>1541</v>
      </c>
      <c r="B1547" s="285" t="s">
        <v>2353</v>
      </c>
      <c r="C1547" s="215" t="s">
        <v>15</v>
      </c>
      <c r="D1547" s="123">
        <v>3</v>
      </c>
      <c r="E1547" s="285" t="s">
        <v>2354</v>
      </c>
      <c r="F1547" s="286"/>
      <c r="G1547" s="284"/>
      <c r="H1547" s="215">
        <v>0</v>
      </c>
      <c r="I1547" s="153" t="s">
        <v>2308</v>
      </c>
      <c r="J1547" s="153" t="s">
        <v>52</v>
      </c>
      <c r="K1547" s="153" t="s">
        <v>5375</v>
      </c>
      <c r="L1547" s="454"/>
    </row>
    <row r="1548" spans="1:12" ht="25.5" hidden="1" x14ac:dyDescent="0.25">
      <c r="A1548" s="111">
        <v>1542</v>
      </c>
      <c r="B1548" s="285" t="s">
        <v>2355</v>
      </c>
      <c r="C1548" s="215" t="s">
        <v>15</v>
      </c>
      <c r="D1548" s="123">
        <v>1</v>
      </c>
      <c r="E1548" s="285" t="s">
        <v>2356</v>
      </c>
      <c r="F1548" s="286"/>
      <c r="G1548" s="284"/>
      <c r="H1548" s="215">
        <v>0</v>
      </c>
      <c r="I1548" s="153" t="s">
        <v>2308</v>
      </c>
      <c r="J1548" s="153" t="s">
        <v>52</v>
      </c>
      <c r="K1548" s="153" t="s">
        <v>5375</v>
      </c>
      <c r="L1548" s="454"/>
    </row>
    <row r="1549" spans="1:12" ht="25.5" hidden="1" x14ac:dyDescent="0.25">
      <c r="A1549" s="111">
        <v>1543</v>
      </c>
      <c r="B1549" s="285" t="s">
        <v>2355</v>
      </c>
      <c r="C1549" s="215" t="s">
        <v>15</v>
      </c>
      <c r="D1549" s="123">
        <v>1</v>
      </c>
      <c r="E1549" s="285" t="s">
        <v>2356</v>
      </c>
      <c r="F1549" s="286"/>
      <c r="G1549" s="284"/>
      <c r="H1549" s="215">
        <v>0</v>
      </c>
      <c r="I1549" s="153" t="s">
        <v>2308</v>
      </c>
      <c r="J1549" s="153" t="s">
        <v>52</v>
      </c>
      <c r="K1549" s="153" t="s">
        <v>5375</v>
      </c>
      <c r="L1549" s="454"/>
    </row>
    <row r="1550" spans="1:12" ht="25.5" hidden="1" x14ac:dyDescent="0.25">
      <c r="A1550" s="111">
        <v>1544</v>
      </c>
      <c r="B1550" s="285" t="s">
        <v>2355</v>
      </c>
      <c r="C1550" s="215" t="s">
        <v>15</v>
      </c>
      <c r="D1550" s="123">
        <v>1</v>
      </c>
      <c r="E1550" s="285" t="s">
        <v>2357</v>
      </c>
      <c r="F1550" s="286"/>
      <c r="G1550" s="284"/>
      <c r="H1550" s="215">
        <v>0</v>
      </c>
      <c r="I1550" s="153" t="s">
        <v>2308</v>
      </c>
      <c r="J1550" s="153" t="s">
        <v>52</v>
      </c>
      <c r="K1550" s="153" t="s">
        <v>5375</v>
      </c>
      <c r="L1550" s="454"/>
    </row>
    <row r="1551" spans="1:12" ht="25.5" hidden="1" x14ac:dyDescent="0.25">
      <c r="A1551" s="111">
        <v>1545</v>
      </c>
      <c r="B1551" s="285" t="s">
        <v>2358</v>
      </c>
      <c r="C1551" s="215" t="s">
        <v>62</v>
      </c>
      <c r="D1551" s="123">
        <v>1</v>
      </c>
      <c r="E1551" s="285" t="s">
        <v>2359</v>
      </c>
      <c r="F1551" s="286"/>
      <c r="G1551" s="284"/>
      <c r="H1551" s="215">
        <v>0</v>
      </c>
      <c r="I1551" s="153" t="s">
        <v>2308</v>
      </c>
      <c r="J1551" s="153" t="s">
        <v>18</v>
      </c>
      <c r="K1551" s="153" t="s">
        <v>5375</v>
      </c>
      <c r="L1551" s="454"/>
    </row>
    <row r="1552" spans="1:12" ht="25.5" hidden="1" x14ac:dyDescent="0.25">
      <c r="A1552" s="111">
        <v>1546</v>
      </c>
      <c r="B1552" s="185" t="s">
        <v>2360</v>
      </c>
      <c r="C1552" s="215" t="s">
        <v>62</v>
      </c>
      <c r="D1552" s="123">
        <v>1</v>
      </c>
      <c r="E1552" s="185" t="s">
        <v>2361</v>
      </c>
      <c r="F1552" s="123"/>
      <c r="G1552" s="284"/>
      <c r="H1552" s="215">
        <v>0</v>
      </c>
      <c r="I1552" s="153" t="s">
        <v>2308</v>
      </c>
      <c r="J1552" s="153" t="s">
        <v>52</v>
      </c>
      <c r="K1552" s="153" t="s">
        <v>5375</v>
      </c>
      <c r="L1552" s="454"/>
    </row>
    <row r="1553" spans="1:12" ht="25.5" hidden="1" x14ac:dyDescent="0.25">
      <c r="A1553" s="111">
        <v>1547</v>
      </c>
      <c r="B1553" s="285" t="s">
        <v>2362</v>
      </c>
      <c r="C1553" s="215" t="s">
        <v>62</v>
      </c>
      <c r="D1553" s="286">
        <v>8</v>
      </c>
      <c r="E1553" s="285" t="s">
        <v>2363</v>
      </c>
      <c r="F1553" s="286"/>
      <c r="G1553" s="284"/>
      <c r="H1553" s="215">
        <v>0</v>
      </c>
      <c r="I1553" s="153" t="s">
        <v>2308</v>
      </c>
      <c r="J1553" s="153" t="s">
        <v>52</v>
      </c>
      <c r="K1553" s="153" t="s">
        <v>5375</v>
      </c>
      <c r="L1553" s="454"/>
    </row>
    <row r="1554" spans="1:12" ht="25.5" hidden="1" x14ac:dyDescent="0.25">
      <c r="A1554" s="111">
        <v>1548</v>
      </c>
      <c r="B1554" s="285" t="s">
        <v>2364</v>
      </c>
      <c r="C1554" s="215" t="s">
        <v>15</v>
      </c>
      <c r="D1554" s="286">
        <v>2</v>
      </c>
      <c r="E1554" s="285" t="s">
        <v>2365</v>
      </c>
      <c r="F1554" s="286"/>
      <c r="G1554" s="284"/>
      <c r="H1554" s="215">
        <v>0</v>
      </c>
      <c r="I1554" s="153" t="s">
        <v>2308</v>
      </c>
      <c r="J1554" s="153" t="s">
        <v>52</v>
      </c>
      <c r="K1554" s="153" t="s">
        <v>5375</v>
      </c>
      <c r="L1554" s="454"/>
    </row>
    <row r="1555" spans="1:12" ht="25.5" hidden="1" x14ac:dyDescent="0.25">
      <c r="A1555" s="111">
        <v>1549</v>
      </c>
      <c r="B1555" s="285" t="s">
        <v>2366</v>
      </c>
      <c r="C1555" s="215" t="s">
        <v>62</v>
      </c>
      <c r="D1555" s="286">
        <v>1</v>
      </c>
      <c r="E1555" s="285" t="s">
        <v>2367</v>
      </c>
      <c r="F1555" s="286"/>
      <c r="G1555" s="284"/>
      <c r="H1555" s="215">
        <v>0</v>
      </c>
      <c r="I1555" s="153" t="s">
        <v>2308</v>
      </c>
      <c r="J1555" s="153" t="s">
        <v>18</v>
      </c>
      <c r="K1555" s="153" t="s">
        <v>5375</v>
      </c>
      <c r="L1555" s="454"/>
    </row>
    <row r="1556" spans="1:12" ht="25.5" hidden="1" x14ac:dyDescent="0.25">
      <c r="A1556" s="111">
        <v>1550</v>
      </c>
      <c r="B1556" s="185" t="s">
        <v>2368</v>
      </c>
      <c r="C1556" s="215" t="s">
        <v>62</v>
      </c>
      <c r="D1556" s="286">
        <v>1</v>
      </c>
      <c r="E1556" s="185" t="s">
        <v>2369</v>
      </c>
      <c r="F1556" s="123"/>
      <c r="G1556" s="284"/>
      <c r="H1556" s="215">
        <v>0</v>
      </c>
      <c r="I1556" s="153" t="s">
        <v>2308</v>
      </c>
      <c r="J1556" s="153" t="s">
        <v>52</v>
      </c>
      <c r="K1556" s="153" t="s">
        <v>5375</v>
      </c>
      <c r="L1556" s="454"/>
    </row>
    <row r="1557" spans="1:12" ht="25.5" hidden="1" x14ac:dyDescent="0.25">
      <c r="A1557" s="111">
        <v>1551</v>
      </c>
      <c r="B1557" s="185" t="s">
        <v>2360</v>
      </c>
      <c r="C1557" s="215" t="s">
        <v>62</v>
      </c>
      <c r="D1557" s="123">
        <v>1</v>
      </c>
      <c r="E1557" s="185" t="s">
        <v>2370</v>
      </c>
      <c r="F1557" s="123"/>
      <c r="G1557" s="284"/>
      <c r="H1557" s="215">
        <v>0</v>
      </c>
      <c r="I1557" s="153" t="s">
        <v>2308</v>
      </c>
      <c r="J1557" s="153" t="s">
        <v>52</v>
      </c>
      <c r="K1557" s="153" t="s">
        <v>5375</v>
      </c>
      <c r="L1557" s="454"/>
    </row>
    <row r="1558" spans="1:12" ht="25.5" hidden="1" x14ac:dyDescent="0.25">
      <c r="A1558" s="111">
        <v>1552</v>
      </c>
      <c r="B1558" s="185" t="s">
        <v>2360</v>
      </c>
      <c r="C1558" s="215" t="s">
        <v>62</v>
      </c>
      <c r="D1558" s="123">
        <v>1</v>
      </c>
      <c r="E1558" s="185" t="s">
        <v>2371</v>
      </c>
      <c r="F1558" s="123"/>
      <c r="G1558" s="284"/>
      <c r="H1558" s="215">
        <v>0</v>
      </c>
      <c r="I1558" s="153" t="s">
        <v>2308</v>
      </c>
      <c r="J1558" s="153" t="s">
        <v>52</v>
      </c>
      <c r="K1558" s="153" t="s">
        <v>5375</v>
      </c>
      <c r="L1558" s="454"/>
    </row>
    <row r="1559" spans="1:12" ht="25.5" hidden="1" x14ac:dyDescent="0.25">
      <c r="A1559" s="111">
        <v>1553</v>
      </c>
      <c r="B1559" s="185" t="s">
        <v>2372</v>
      </c>
      <c r="C1559" s="215" t="s">
        <v>62</v>
      </c>
      <c r="D1559" s="123">
        <v>1</v>
      </c>
      <c r="E1559" s="185" t="s">
        <v>2373</v>
      </c>
      <c r="F1559" s="123"/>
      <c r="G1559" s="284"/>
      <c r="H1559" s="215">
        <v>0</v>
      </c>
      <c r="I1559" s="153" t="s">
        <v>2308</v>
      </c>
      <c r="J1559" s="153" t="s">
        <v>52</v>
      </c>
      <c r="K1559" s="153" t="s">
        <v>5375</v>
      </c>
      <c r="L1559" s="454"/>
    </row>
    <row r="1560" spans="1:12" ht="25.5" hidden="1" x14ac:dyDescent="0.25">
      <c r="A1560" s="111">
        <v>1554</v>
      </c>
      <c r="B1560" s="285" t="s">
        <v>2374</v>
      </c>
      <c r="C1560" s="215" t="s">
        <v>15</v>
      </c>
      <c r="D1560" s="123">
        <v>1</v>
      </c>
      <c r="E1560" s="285" t="s">
        <v>2375</v>
      </c>
      <c r="F1560" s="286"/>
      <c r="G1560" s="284"/>
      <c r="H1560" s="215">
        <v>0</v>
      </c>
      <c r="I1560" s="153" t="s">
        <v>2308</v>
      </c>
      <c r="J1560" s="153" t="s">
        <v>52</v>
      </c>
      <c r="K1560" s="153" t="s">
        <v>5375</v>
      </c>
      <c r="L1560" s="454"/>
    </row>
    <row r="1561" spans="1:12" ht="25.5" hidden="1" x14ac:dyDescent="0.25">
      <c r="A1561" s="111">
        <v>1555</v>
      </c>
      <c r="B1561" s="285" t="s">
        <v>2376</v>
      </c>
      <c r="C1561" s="215" t="s">
        <v>15</v>
      </c>
      <c r="D1561" s="123">
        <v>1</v>
      </c>
      <c r="E1561" s="285" t="s">
        <v>2377</v>
      </c>
      <c r="F1561" s="286"/>
      <c r="G1561" s="284"/>
      <c r="H1561" s="215">
        <v>0</v>
      </c>
      <c r="I1561" s="153" t="s">
        <v>2308</v>
      </c>
      <c r="J1561" s="153" t="s">
        <v>18</v>
      </c>
      <c r="K1561" s="153" t="s">
        <v>5375</v>
      </c>
      <c r="L1561" s="454"/>
    </row>
    <row r="1562" spans="1:12" ht="25.5" hidden="1" x14ac:dyDescent="0.25">
      <c r="A1562" s="111">
        <v>1556</v>
      </c>
      <c r="B1562" s="185" t="s">
        <v>2378</v>
      </c>
      <c r="C1562" s="215" t="s">
        <v>15</v>
      </c>
      <c r="D1562" s="123">
        <v>1</v>
      </c>
      <c r="E1562" s="185" t="s">
        <v>2379</v>
      </c>
      <c r="F1562" s="123"/>
      <c r="G1562" s="284"/>
      <c r="H1562" s="215">
        <v>0</v>
      </c>
      <c r="I1562" s="153" t="s">
        <v>2308</v>
      </c>
      <c r="J1562" s="153" t="s">
        <v>52</v>
      </c>
      <c r="K1562" s="153" t="s">
        <v>5375</v>
      </c>
      <c r="L1562" s="454"/>
    </row>
    <row r="1563" spans="1:12" ht="25.5" hidden="1" x14ac:dyDescent="0.25">
      <c r="A1563" s="111">
        <v>1557</v>
      </c>
      <c r="B1563" s="185" t="s">
        <v>2380</v>
      </c>
      <c r="C1563" s="215" t="s">
        <v>15</v>
      </c>
      <c r="D1563" s="123">
        <v>1</v>
      </c>
      <c r="E1563" s="185" t="s">
        <v>2381</v>
      </c>
      <c r="F1563" s="123"/>
      <c r="G1563" s="284"/>
      <c r="H1563" s="215">
        <v>0</v>
      </c>
      <c r="I1563" s="153" t="s">
        <v>2308</v>
      </c>
      <c r="J1563" s="153" t="s">
        <v>52</v>
      </c>
      <c r="K1563" s="153" t="s">
        <v>5375</v>
      </c>
      <c r="L1563" s="454"/>
    </row>
    <row r="1564" spans="1:12" ht="25.5" hidden="1" x14ac:dyDescent="0.25">
      <c r="A1564" s="111">
        <v>1558</v>
      </c>
      <c r="B1564" s="185" t="s">
        <v>2382</v>
      </c>
      <c r="C1564" s="215" t="s">
        <v>15</v>
      </c>
      <c r="D1564" s="123">
        <v>2</v>
      </c>
      <c r="E1564" s="185" t="s">
        <v>2383</v>
      </c>
      <c r="F1564" s="123"/>
      <c r="G1564" s="284"/>
      <c r="H1564" s="215">
        <v>0</v>
      </c>
      <c r="I1564" s="153" t="s">
        <v>2308</v>
      </c>
      <c r="J1564" s="153" t="s">
        <v>18</v>
      </c>
      <c r="K1564" s="153" t="s">
        <v>5375</v>
      </c>
      <c r="L1564" s="454"/>
    </row>
    <row r="1565" spans="1:12" ht="25.5" hidden="1" x14ac:dyDescent="0.25">
      <c r="A1565" s="111">
        <v>1559</v>
      </c>
      <c r="B1565" s="285" t="s">
        <v>2384</v>
      </c>
      <c r="C1565" s="215" t="s">
        <v>15</v>
      </c>
      <c r="D1565" s="123">
        <v>1</v>
      </c>
      <c r="E1565" s="185" t="s">
        <v>2385</v>
      </c>
      <c r="F1565" s="123"/>
      <c r="G1565" s="284"/>
      <c r="H1565" s="215">
        <v>0</v>
      </c>
      <c r="I1565" s="153" t="s">
        <v>2308</v>
      </c>
      <c r="J1565" s="153" t="s">
        <v>18</v>
      </c>
      <c r="K1565" s="153" t="s">
        <v>5375</v>
      </c>
      <c r="L1565" s="454"/>
    </row>
    <row r="1566" spans="1:12" ht="25.5" hidden="1" x14ac:dyDescent="0.25">
      <c r="A1566" s="111">
        <v>1560</v>
      </c>
      <c r="B1566" s="285" t="s">
        <v>2384</v>
      </c>
      <c r="C1566" s="215" t="s">
        <v>15</v>
      </c>
      <c r="D1566" s="123">
        <v>1</v>
      </c>
      <c r="E1566" s="185" t="s">
        <v>2386</v>
      </c>
      <c r="F1566" s="123"/>
      <c r="G1566" s="284"/>
      <c r="H1566" s="215">
        <v>0</v>
      </c>
      <c r="I1566" s="153" t="s">
        <v>2308</v>
      </c>
      <c r="J1566" s="153" t="s">
        <v>18</v>
      </c>
      <c r="K1566" s="153" t="s">
        <v>5375</v>
      </c>
      <c r="L1566" s="454"/>
    </row>
    <row r="1567" spans="1:12" ht="25.5" hidden="1" x14ac:dyDescent="0.25">
      <c r="A1567" s="111">
        <v>1561</v>
      </c>
      <c r="B1567" s="285" t="s">
        <v>2384</v>
      </c>
      <c r="C1567" s="215" t="s">
        <v>15</v>
      </c>
      <c r="D1567" s="123">
        <v>1</v>
      </c>
      <c r="E1567" s="185" t="s">
        <v>2387</v>
      </c>
      <c r="F1567" s="123"/>
      <c r="G1567" s="284"/>
      <c r="H1567" s="215">
        <v>0</v>
      </c>
      <c r="I1567" s="153" t="s">
        <v>2308</v>
      </c>
      <c r="J1567" s="153" t="s">
        <v>18</v>
      </c>
      <c r="K1567" s="153" t="s">
        <v>5375</v>
      </c>
      <c r="L1567" s="454"/>
    </row>
    <row r="1568" spans="1:12" ht="25.5" hidden="1" x14ac:dyDescent="0.25">
      <c r="A1568" s="111">
        <v>1562</v>
      </c>
      <c r="B1568" s="285" t="s">
        <v>2384</v>
      </c>
      <c r="C1568" s="215" t="s">
        <v>15</v>
      </c>
      <c r="D1568" s="123">
        <v>1</v>
      </c>
      <c r="E1568" s="185" t="s">
        <v>2388</v>
      </c>
      <c r="F1568" s="123"/>
      <c r="G1568" s="284"/>
      <c r="H1568" s="215">
        <v>0</v>
      </c>
      <c r="I1568" s="153" t="s">
        <v>2308</v>
      </c>
      <c r="J1568" s="153" t="s">
        <v>18</v>
      </c>
      <c r="K1568" s="153" t="s">
        <v>5375</v>
      </c>
      <c r="L1568" s="454"/>
    </row>
    <row r="1569" spans="1:12" ht="25.5" hidden="1" x14ac:dyDescent="0.25">
      <c r="A1569" s="111">
        <v>1563</v>
      </c>
      <c r="B1569" s="285" t="s">
        <v>2384</v>
      </c>
      <c r="C1569" s="215" t="s">
        <v>15</v>
      </c>
      <c r="D1569" s="123">
        <v>1</v>
      </c>
      <c r="E1569" s="185" t="s">
        <v>2389</v>
      </c>
      <c r="F1569" s="123"/>
      <c r="G1569" s="284"/>
      <c r="H1569" s="215">
        <v>0</v>
      </c>
      <c r="I1569" s="153" t="s">
        <v>2308</v>
      </c>
      <c r="J1569" s="153" t="s">
        <v>18</v>
      </c>
      <c r="K1569" s="153" t="s">
        <v>5375</v>
      </c>
      <c r="L1569" s="454"/>
    </row>
    <row r="1570" spans="1:12" ht="25.5" hidden="1" x14ac:dyDescent="0.25">
      <c r="A1570" s="111">
        <v>1564</v>
      </c>
      <c r="B1570" s="285" t="s">
        <v>2384</v>
      </c>
      <c r="C1570" s="215" t="s">
        <v>15</v>
      </c>
      <c r="D1570" s="123">
        <v>1</v>
      </c>
      <c r="E1570" s="185" t="s">
        <v>2390</v>
      </c>
      <c r="F1570" s="123"/>
      <c r="G1570" s="284"/>
      <c r="H1570" s="215">
        <v>0</v>
      </c>
      <c r="I1570" s="153" t="s">
        <v>2308</v>
      </c>
      <c r="J1570" s="153" t="s">
        <v>18</v>
      </c>
      <c r="K1570" s="153" t="s">
        <v>5375</v>
      </c>
      <c r="L1570" s="454"/>
    </row>
    <row r="1571" spans="1:12" ht="25.5" hidden="1" x14ac:dyDescent="0.25">
      <c r="A1571" s="111">
        <v>1565</v>
      </c>
      <c r="B1571" s="285" t="s">
        <v>2384</v>
      </c>
      <c r="C1571" s="215" t="s">
        <v>15</v>
      </c>
      <c r="D1571" s="123">
        <v>1</v>
      </c>
      <c r="E1571" s="185" t="s">
        <v>2391</v>
      </c>
      <c r="F1571" s="123"/>
      <c r="G1571" s="284"/>
      <c r="H1571" s="215">
        <v>0</v>
      </c>
      <c r="I1571" s="153" t="s">
        <v>2308</v>
      </c>
      <c r="J1571" s="153" t="s">
        <v>18</v>
      </c>
      <c r="K1571" s="153" t="s">
        <v>5375</v>
      </c>
      <c r="L1571" s="454"/>
    </row>
    <row r="1572" spans="1:12" ht="25.5" hidden="1" x14ac:dyDescent="0.25">
      <c r="A1572" s="111">
        <v>1566</v>
      </c>
      <c r="B1572" s="285" t="s">
        <v>2392</v>
      </c>
      <c r="C1572" s="215" t="s">
        <v>15</v>
      </c>
      <c r="D1572" s="123">
        <v>1</v>
      </c>
      <c r="E1572" s="185" t="s">
        <v>2393</v>
      </c>
      <c r="F1572" s="123"/>
      <c r="G1572" s="284"/>
      <c r="H1572" s="215">
        <v>0</v>
      </c>
      <c r="I1572" s="153" t="s">
        <v>2308</v>
      </c>
      <c r="J1572" s="153" t="s">
        <v>18</v>
      </c>
      <c r="K1572" s="153" t="s">
        <v>5375</v>
      </c>
      <c r="L1572" s="454"/>
    </row>
    <row r="1573" spans="1:12" ht="25.5" hidden="1" x14ac:dyDescent="0.25">
      <c r="A1573" s="111">
        <v>1567</v>
      </c>
      <c r="B1573" s="285" t="s">
        <v>2392</v>
      </c>
      <c r="C1573" s="215" t="s">
        <v>15</v>
      </c>
      <c r="D1573" s="123">
        <v>1</v>
      </c>
      <c r="E1573" s="185" t="s">
        <v>2394</v>
      </c>
      <c r="F1573" s="123"/>
      <c r="G1573" s="284"/>
      <c r="H1573" s="215">
        <v>0</v>
      </c>
      <c r="I1573" s="153" t="s">
        <v>2308</v>
      </c>
      <c r="J1573" s="153" t="s">
        <v>18</v>
      </c>
      <c r="K1573" s="153" t="s">
        <v>5375</v>
      </c>
      <c r="L1573" s="454"/>
    </row>
    <row r="1574" spans="1:12" ht="25.5" hidden="1" x14ac:dyDescent="0.25">
      <c r="A1574" s="111">
        <v>1568</v>
      </c>
      <c r="B1574" s="285" t="s">
        <v>2392</v>
      </c>
      <c r="C1574" s="215" t="s">
        <v>15</v>
      </c>
      <c r="D1574" s="123">
        <v>1</v>
      </c>
      <c r="E1574" s="185" t="s">
        <v>2395</v>
      </c>
      <c r="F1574" s="123"/>
      <c r="G1574" s="284"/>
      <c r="H1574" s="215">
        <v>0</v>
      </c>
      <c r="I1574" s="153" t="s">
        <v>2308</v>
      </c>
      <c r="J1574" s="153" t="s">
        <v>18</v>
      </c>
      <c r="K1574" s="153" t="s">
        <v>5375</v>
      </c>
      <c r="L1574" s="454"/>
    </row>
    <row r="1575" spans="1:12" ht="25.5" hidden="1" x14ac:dyDescent="0.25">
      <c r="A1575" s="111">
        <v>1569</v>
      </c>
      <c r="B1575" s="285" t="s">
        <v>2392</v>
      </c>
      <c r="C1575" s="215" t="s">
        <v>15</v>
      </c>
      <c r="D1575" s="123">
        <v>1</v>
      </c>
      <c r="E1575" s="185" t="s">
        <v>2396</v>
      </c>
      <c r="F1575" s="123"/>
      <c r="G1575" s="284"/>
      <c r="H1575" s="215">
        <v>0</v>
      </c>
      <c r="I1575" s="153" t="s">
        <v>2308</v>
      </c>
      <c r="J1575" s="153" t="s">
        <v>18</v>
      </c>
      <c r="K1575" s="153" t="s">
        <v>5375</v>
      </c>
      <c r="L1575" s="454"/>
    </row>
    <row r="1576" spans="1:12" ht="25.5" hidden="1" x14ac:dyDescent="0.25">
      <c r="A1576" s="111">
        <v>1570</v>
      </c>
      <c r="B1576" s="285" t="s">
        <v>2392</v>
      </c>
      <c r="C1576" s="215" t="s">
        <v>15</v>
      </c>
      <c r="D1576" s="123">
        <v>1</v>
      </c>
      <c r="E1576" s="185" t="s">
        <v>2397</v>
      </c>
      <c r="F1576" s="123"/>
      <c r="G1576" s="284"/>
      <c r="H1576" s="215">
        <v>0</v>
      </c>
      <c r="I1576" s="153" t="s">
        <v>2308</v>
      </c>
      <c r="J1576" s="153" t="s">
        <v>18</v>
      </c>
      <c r="K1576" s="153" t="s">
        <v>5375</v>
      </c>
      <c r="L1576" s="454"/>
    </row>
    <row r="1577" spans="1:12" ht="25.5" hidden="1" x14ac:dyDescent="0.25">
      <c r="A1577" s="111">
        <v>1571</v>
      </c>
      <c r="B1577" s="285" t="s">
        <v>2398</v>
      </c>
      <c r="C1577" s="215" t="s">
        <v>15</v>
      </c>
      <c r="D1577" s="123">
        <v>1</v>
      </c>
      <c r="E1577" s="185" t="s">
        <v>2399</v>
      </c>
      <c r="F1577" s="123"/>
      <c r="G1577" s="284"/>
      <c r="H1577" s="215">
        <v>0</v>
      </c>
      <c r="I1577" s="153" t="s">
        <v>2308</v>
      </c>
      <c r="J1577" s="153" t="s">
        <v>18</v>
      </c>
      <c r="K1577" s="153" t="s">
        <v>5375</v>
      </c>
      <c r="L1577" s="454"/>
    </row>
    <row r="1578" spans="1:12" ht="25.5" hidden="1" x14ac:dyDescent="0.25">
      <c r="A1578" s="111">
        <v>1572</v>
      </c>
      <c r="B1578" s="285" t="s">
        <v>2398</v>
      </c>
      <c r="C1578" s="215" t="s">
        <v>15</v>
      </c>
      <c r="D1578" s="123">
        <v>1</v>
      </c>
      <c r="E1578" s="185" t="s">
        <v>2400</v>
      </c>
      <c r="F1578" s="123"/>
      <c r="G1578" s="284"/>
      <c r="H1578" s="215">
        <v>0</v>
      </c>
      <c r="I1578" s="153" t="s">
        <v>2308</v>
      </c>
      <c r="J1578" s="153" t="s">
        <v>18</v>
      </c>
      <c r="K1578" s="153" t="s">
        <v>5375</v>
      </c>
      <c r="L1578" s="454"/>
    </row>
    <row r="1579" spans="1:12" ht="25.5" hidden="1" x14ac:dyDescent="0.25">
      <c r="A1579" s="111">
        <v>1573</v>
      </c>
      <c r="B1579" s="124" t="s">
        <v>548</v>
      </c>
      <c r="C1579" s="123" t="s">
        <v>15</v>
      </c>
      <c r="D1579" s="111">
        <v>1</v>
      </c>
      <c r="E1579" s="132" t="s">
        <v>2401</v>
      </c>
      <c r="F1579" s="134">
        <v>40825</v>
      </c>
      <c r="G1579" s="287">
        <v>5975000</v>
      </c>
      <c r="H1579" s="126">
        <v>0</v>
      </c>
      <c r="I1579" s="116" t="s">
        <v>2402</v>
      </c>
      <c r="J1579" s="127" t="s">
        <v>18</v>
      </c>
      <c r="K1579" s="153" t="s">
        <v>5376</v>
      </c>
      <c r="L1579" s="454"/>
    </row>
    <row r="1580" spans="1:12" ht="25.5" hidden="1" x14ac:dyDescent="0.25">
      <c r="A1580" s="111">
        <v>1574</v>
      </c>
      <c r="B1580" s="133" t="s">
        <v>2403</v>
      </c>
      <c r="C1580" s="123" t="s">
        <v>15</v>
      </c>
      <c r="D1580" s="111">
        <v>1</v>
      </c>
      <c r="E1580" s="132" t="s">
        <v>2404</v>
      </c>
      <c r="F1580" s="131" t="s">
        <v>558</v>
      </c>
      <c r="G1580" s="287">
        <v>2975000</v>
      </c>
      <c r="H1580" s="129">
        <v>0</v>
      </c>
      <c r="I1580" s="116" t="s">
        <v>2402</v>
      </c>
      <c r="J1580" s="127" t="s">
        <v>18</v>
      </c>
      <c r="K1580" s="153" t="s">
        <v>5376</v>
      </c>
      <c r="L1580" s="454"/>
    </row>
    <row r="1581" spans="1:12" ht="25.5" hidden="1" x14ac:dyDescent="0.25">
      <c r="A1581" s="111">
        <v>1575</v>
      </c>
      <c r="B1581" s="133" t="s">
        <v>2405</v>
      </c>
      <c r="C1581" s="123" t="s">
        <v>15</v>
      </c>
      <c r="D1581" s="111">
        <v>1</v>
      </c>
      <c r="E1581" s="132" t="s">
        <v>2406</v>
      </c>
      <c r="F1581" s="131" t="s">
        <v>558</v>
      </c>
      <c r="G1581" s="287">
        <v>2975000</v>
      </c>
      <c r="H1581" s="129">
        <v>0</v>
      </c>
      <c r="I1581" s="116" t="s">
        <v>2402</v>
      </c>
      <c r="J1581" s="127" t="s">
        <v>18</v>
      </c>
      <c r="K1581" s="153" t="s">
        <v>5376</v>
      </c>
      <c r="L1581" s="454"/>
    </row>
    <row r="1582" spans="1:12" ht="25.5" hidden="1" x14ac:dyDescent="0.25">
      <c r="A1582" s="111">
        <v>1576</v>
      </c>
      <c r="B1582" s="133" t="s">
        <v>2407</v>
      </c>
      <c r="C1582" s="123" t="s">
        <v>15</v>
      </c>
      <c r="D1582" s="111">
        <v>1</v>
      </c>
      <c r="E1582" s="132" t="s">
        <v>2408</v>
      </c>
      <c r="F1582" s="131" t="s">
        <v>2409</v>
      </c>
      <c r="G1582" s="287">
        <v>3181818</v>
      </c>
      <c r="H1582" s="129">
        <v>0</v>
      </c>
      <c r="I1582" s="116" t="s">
        <v>2402</v>
      </c>
      <c r="J1582" s="127" t="s">
        <v>18</v>
      </c>
      <c r="K1582" s="153" t="s">
        <v>5376</v>
      </c>
      <c r="L1582" s="454"/>
    </row>
    <row r="1583" spans="1:12" ht="25.5" hidden="1" x14ac:dyDescent="0.25">
      <c r="A1583" s="111">
        <v>1577</v>
      </c>
      <c r="B1583" s="133" t="s">
        <v>2410</v>
      </c>
      <c r="C1583" s="123" t="s">
        <v>15</v>
      </c>
      <c r="D1583" s="111">
        <v>1</v>
      </c>
      <c r="E1583" s="132" t="s">
        <v>2411</v>
      </c>
      <c r="F1583" s="131" t="s">
        <v>558</v>
      </c>
      <c r="G1583" s="287">
        <v>1065000</v>
      </c>
      <c r="H1583" s="129">
        <v>0</v>
      </c>
      <c r="I1583" s="116" t="s">
        <v>2412</v>
      </c>
      <c r="J1583" s="127" t="s">
        <v>18</v>
      </c>
      <c r="K1583" s="153" t="s">
        <v>5376</v>
      </c>
      <c r="L1583" s="454"/>
    </row>
    <row r="1584" spans="1:12" ht="25.5" hidden="1" x14ac:dyDescent="0.25">
      <c r="A1584" s="111">
        <v>1578</v>
      </c>
      <c r="B1584" s="133" t="s">
        <v>2413</v>
      </c>
      <c r="C1584" s="123" t="s">
        <v>15</v>
      </c>
      <c r="D1584" s="111">
        <v>1</v>
      </c>
      <c r="E1584" s="132" t="s">
        <v>2414</v>
      </c>
      <c r="F1584" s="131" t="s">
        <v>558</v>
      </c>
      <c r="G1584" s="287">
        <v>1775000</v>
      </c>
      <c r="H1584" s="129">
        <v>0</v>
      </c>
      <c r="I1584" s="116" t="s">
        <v>2412</v>
      </c>
      <c r="J1584" s="127" t="s">
        <v>18</v>
      </c>
      <c r="K1584" s="153" t="s">
        <v>5376</v>
      </c>
      <c r="L1584" s="454"/>
    </row>
    <row r="1585" spans="1:12" ht="25.5" hidden="1" x14ac:dyDescent="0.25">
      <c r="A1585" s="111">
        <v>1579</v>
      </c>
      <c r="B1585" s="133" t="s">
        <v>559</v>
      </c>
      <c r="C1585" s="123" t="s">
        <v>15</v>
      </c>
      <c r="D1585" s="111">
        <v>9</v>
      </c>
      <c r="E1585" s="132" t="s">
        <v>126</v>
      </c>
      <c r="F1585" s="131" t="s">
        <v>558</v>
      </c>
      <c r="G1585" s="287"/>
      <c r="H1585" s="129">
        <v>0</v>
      </c>
      <c r="I1585" s="116" t="s">
        <v>2402</v>
      </c>
      <c r="J1585" s="127" t="s">
        <v>18</v>
      </c>
      <c r="K1585" s="153" t="s">
        <v>5376</v>
      </c>
      <c r="L1585" s="454"/>
    </row>
    <row r="1586" spans="1:12" ht="25.5" hidden="1" x14ac:dyDescent="0.25">
      <c r="A1586" s="111">
        <v>1580</v>
      </c>
      <c r="B1586" s="133" t="s">
        <v>2416</v>
      </c>
      <c r="C1586" s="123" t="s">
        <v>15</v>
      </c>
      <c r="D1586" s="111">
        <v>5</v>
      </c>
      <c r="E1586" s="132" t="s">
        <v>126</v>
      </c>
      <c r="F1586" s="131" t="s">
        <v>558</v>
      </c>
      <c r="G1586" s="287"/>
      <c r="H1586" s="129">
        <v>0</v>
      </c>
      <c r="I1586" s="116" t="s">
        <v>2402</v>
      </c>
      <c r="J1586" s="127" t="s">
        <v>18</v>
      </c>
      <c r="K1586" s="153" t="s">
        <v>5376</v>
      </c>
      <c r="L1586" s="454"/>
    </row>
    <row r="1587" spans="1:12" ht="38.25" hidden="1" x14ac:dyDescent="0.25">
      <c r="A1587" s="111">
        <v>1581</v>
      </c>
      <c r="B1587" s="124" t="s">
        <v>645</v>
      </c>
      <c r="C1587" s="123" t="s">
        <v>15</v>
      </c>
      <c r="D1587" s="111">
        <v>1</v>
      </c>
      <c r="E1587" s="132" t="s">
        <v>2417</v>
      </c>
      <c r="F1587" s="134">
        <v>41739</v>
      </c>
      <c r="G1587" s="287">
        <v>14191100</v>
      </c>
      <c r="H1587" s="129">
        <v>0</v>
      </c>
      <c r="I1587" s="116" t="s">
        <v>2418</v>
      </c>
      <c r="J1587" s="127" t="s">
        <v>18</v>
      </c>
      <c r="K1587" s="153" t="s">
        <v>5376</v>
      </c>
      <c r="L1587" s="454"/>
    </row>
    <row r="1588" spans="1:12" hidden="1" x14ac:dyDescent="0.25">
      <c r="A1588" s="111">
        <v>1582</v>
      </c>
      <c r="B1588" s="124" t="s">
        <v>413</v>
      </c>
      <c r="C1588" s="123" t="s">
        <v>15</v>
      </c>
      <c r="D1588" s="111">
        <v>1</v>
      </c>
      <c r="E1588" s="132" t="s">
        <v>2419</v>
      </c>
      <c r="F1588" s="131" t="s">
        <v>647</v>
      </c>
      <c r="G1588" s="287">
        <v>2750000</v>
      </c>
      <c r="H1588" s="129">
        <v>0</v>
      </c>
      <c r="I1588" s="116" t="s">
        <v>2420</v>
      </c>
      <c r="J1588" s="127" t="s">
        <v>18</v>
      </c>
      <c r="K1588" s="153" t="s">
        <v>5376</v>
      </c>
      <c r="L1588" s="454"/>
    </row>
    <row r="1589" spans="1:12" hidden="1" x14ac:dyDescent="0.25">
      <c r="A1589" s="111">
        <v>1583</v>
      </c>
      <c r="B1589" s="124" t="s">
        <v>413</v>
      </c>
      <c r="C1589" s="123" t="s">
        <v>15</v>
      </c>
      <c r="D1589" s="111">
        <v>1</v>
      </c>
      <c r="E1589" s="132" t="s">
        <v>2421</v>
      </c>
      <c r="F1589" s="131" t="s">
        <v>647</v>
      </c>
      <c r="G1589" s="287">
        <v>2750000</v>
      </c>
      <c r="H1589" s="129">
        <v>0</v>
      </c>
      <c r="I1589" s="116" t="s">
        <v>2420</v>
      </c>
      <c r="J1589" s="127" t="s">
        <v>18</v>
      </c>
      <c r="K1589" s="153" t="s">
        <v>5376</v>
      </c>
      <c r="L1589" s="454"/>
    </row>
    <row r="1590" spans="1:12" hidden="1" x14ac:dyDescent="0.25">
      <c r="A1590" s="111">
        <v>1584</v>
      </c>
      <c r="B1590" s="124" t="s">
        <v>413</v>
      </c>
      <c r="C1590" s="123" t="s">
        <v>15</v>
      </c>
      <c r="D1590" s="111">
        <v>1</v>
      </c>
      <c r="E1590" s="132" t="s">
        <v>2422</v>
      </c>
      <c r="F1590" s="131" t="s">
        <v>647</v>
      </c>
      <c r="G1590" s="287">
        <v>2750000</v>
      </c>
      <c r="H1590" s="129">
        <v>0</v>
      </c>
      <c r="I1590" s="116" t="s">
        <v>2420</v>
      </c>
      <c r="J1590" s="127" t="s">
        <v>18</v>
      </c>
      <c r="K1590" s="153" t="s">
        <v>5376</v>
      </c>
      <c r="L1590" s="454"/>
    </row>
    <row r="1591" spans="1:12" hidden="1" x14ac:dyDescent="0.25">
      <c r="A1591" s="111">
        <v>1585</v>
      </c>
      <c r="B1591" s="124" t="s">
        <v>2423</v>
      </c>
      <c r="C1591" s="123" t="s">
        <v>15</v>
      </c>
      <c r="D1591" s="111">
        <v>1</v>
      </c>
      <c r="E1591" s="132" t="s">
        <v>2424</v>
      </c>
      <c r="F1591" s="134">
        <v>41724</v>
      </c>
      <c r="G1591" s="130">
        <v>3400000</v>
      </c>
      <c r="H1591" s="129">
        <v>0</v>
      </c>
      <c r="I1591" s="116" t="s">
        <v>2425</v>
      </c>
      <c r="J1591" s="127" t="s">
        <v>18</v>
      </c>
      <c r="K1591" s="153" t="s">
        <v>5376</v>
      </c>
      <c r="L1591" s="454"/>
    </row>
    <row r="1592" spans="1:12" hidden="1" x14ac:dyDescent="0.25">
      <c r="A1592" s="111">
        <v>1586</v>
      </c>
      <c r="B1592" s="133" t="s">
        <v>2423</v>
      </c>
      <c r="C1592" s="123" t="s">
        <v>15</v>
      </c>
      <c r="D1592" s="111">
        <v>1</v>
      </c>
      <c r="E1592" s="132" t="s">
        <v>2426</v>
      </c>
      <c r="F1592" s="134">
        <v>41724</v>
      </c>
      <c r="G1592" s="130">
        <v>3400000</v>
      </c>
      <c r="H1592" s="129">
        <v>0</v>
      </c>
      <c r="I1592" s="116" t="s">
        <v>2425</v>
      </c>
      <c r="J1592" s="127" t="s">
        <v>18</v>
      </c>
      <c r="K1592" s="153" t="s">
        <v>5376</v>
      </c>
      <c r="L1592" s="454"/>
    </row>
    <row r="1593" spans="1:12" hidden="1" x14ac:dyDescent="0.25">
      <c r="A1593" s="111">
        <v>1587</v>
      </c>
      <c r="B1593" s="124" t="s">
        <v>2427</v>
      </c>
      <c r="C1593" s="123" t="s">
        <v>15</v>
      </c>
      <c r="D1593" s="111">
        <v>1</v>
      </c>
      <c r="E1593" s="124" t="s">
        <v>2428</v>
      </c>
      <c r="F1593" s="135">
        <v>39587</v>
      </c>
      <c r="G1593" s="136">
        <v>5885000</v>
      </c>
      <c r="H1593" s="129">
        <v>0</v>
      </c>
      <c r="I1593" s="116" t="s">
        <v>621</v>
      </c>
      <c r="J1593" s="127" t="s">
        <v>18</v>
      </c>
      <c r="K1593" s="153" t="s">
        <v>5376</v>
      </c>
      <c r="L1593" s="454"/>
    </row>
    <row r="1594" spans="1:12" hidden="1" x14ac:dyDescent="0.25">
      <c r="A1594" s="111">
        <v>1588</v>
      </c>
      <c r="B1594" s="124" t="s">
        <v>286</v>
      </c>
      <c r="C1594" s="123" t="s">
        <v>15</v>
      </c>
      <c r="D1594" s="111">
        <v>1</v>
      </c>
      <c r="E1594" s="132" t="s">
        <v>2429</v>
      </c>
      <c r="F1594" s="135">
        <v>42268</v>
      </c>
      <c r="G1594" s="136">
        <v>7980000</v>
      </c>
      <c r="H1594" s="129">
        <v>0</v>
      </c>
      <c r="I1594" s="116" t="s">
        <v>621</v>
      </c>
      <c r="J1594" s="127" t="s">
        <v>18</v>
      </c>
      <c r="K1594" s="153" t="s">
        <v>5376</v>
      </c>
      <c r="L1594" s="454"/>
    </row>
    <row r="1595" spans="1:12" hidden="1" x14ac:dyDescent="0.25">
      <c r="A1595" s="111">
        <v>1589</v>
      </c>
      <c r="B1595" s="124" t="s">
        <v>2430</v>
      </c>
      <c r="C1595" s="123" t="s">
        <v>15</v>
      </c>
      <c r="D1595" s="111">
        <v>1</v>
      </c>
      <c r="E1595" s="132" t="s">
        <v>2431</v>
      </c>
      <c r="F1595" s="131" t="s">
        <v>883</v>
      </c>
      <c r="G1595" s="288">
        <v>2204717</v>
      </c>
      <c r="H1595" s="129">
        <v>0</v>
      </c>
      <c r="I1595" s="116" t="s">
        <v>2432</v>
      </c>
      <c r="J1595" s="127" t="s">
        <v>18</v>
      </c>
      <c r="K1595" s="153" t="s">
        <v>5376</v>
      </c>
      <c r="L1595" s="454"/>
    </row>
    <row r="1596" spans="1:12" hidden="1" x14ac:dyDescent="0.25">
      <c r="A1596" s="111">
        <v>1590</v>
      </c>
      <c r="B1596" s="124" t="s">
        <v>2430</v>
      </c>
      <c r="C1596" s="123" t="s">
        <v>15</v>
      </c>
      <c r="D1596" s="111">
        <v>1</v>
      </c>
      <c r="E1596" s="132" t="s">
        <v>2433</v>
      </c>
      <c r="F1596" s="131" t="s">
        <v>883</v>
      </c>
      <c r="G1596" s="288">
        <v>2204717</v>
      </c>
      <c r="H1596" s="129">
        <v>0</v>
      </c>
      <c r="I1596" s="116" t="s">
        <v>2432</v>
      </c>
      <c r="J1596" s="127" t="s">
        <v>18</v>
      </c>
      <c r="K1596" s="153" t="s">
        <v>5376</v>
      </c>
      <c r="L1596" s="454"/>
    </row>
    <row r="1597" spans="1:12" hidden="1" x14ac:dyDescent="0.25">
      <c r="A1597" s="111">
        <v>1591</v>
      </c>
      <c r="B1597" s="155" t="s">
        <v>2434</v>
      </c>
      <c r="C1597" s="215" t="s">
        <v>62</v>
      </c>
      <c r="D1597" s="215">
        <v>1</v>
      </c>
      <c r="E1597" s="289" t="s">
        <v>2435</v>
      </c>
      <c r="F1597" s="156">
        <v>41974</v>
      </c>
      <c r="G1597" s="290">
        <v>0</v>
      </c>
      <c r="H1597" s="129">
        <v>0</v>
      </c>
      <c r="I1597" s="153" t="s">
        <v>2432</v>
      </c>
      <c r="J1597" s="153" t="s">
        <v>52</v>
      </c>
      <c r="K1597" s="153" t="s">
        <v>5376</v>
      </c>
      <c r="L1597" s="454"/>
    </row>
    <row r="1598" spans="1:12" hidden="1" x14ac:dyDescent="0.25">
      <c r="A1598" s="111">
        <v>1592</v>
      </c>
      <c r="B1598" s="155" t="s">
        <v>853</v>
      </c>
      <c r="C1598" s="215" t="s">
        <v>62</v>
      </c>
      <c r="D1598" s="215">
        <v>1</v>
      </c>
      <c r="E1598" s="289" t="s">
        <v>2436</v>
      </c>
      <c r="F1598" s="156">
        <v>40767</v>
      </c>
      <c r="G1598" s="288">
        <v>7918182</v>
      </c>
      <c r="H1598" s="129"/>
      <c r="I1598" s="153" t="s">
        <v>2432</v>
      </c>
      <c r="J1598" s="153" t="s">
        <v>52</v>
      </c>
      <c r="K1598" s="153" t="s">
        <v>5376</v>
      </c>
      <c r="L1598" s="454"/>
    </row>
    <row r="1599" spans="1:12" hidden="1" x14ac:dyDescent="0.25">
      <c r="A1599" s="111">
        <v>1593</v>
      </c>
      <c r="B1599" s="155" t="s">
        <v>500</v>
      </c>
      <c r="C1599" s="123" t="s">
        <v>15</v>
      </c>
      <c r="D1599" s="215">
        <v>1</v>
      </c>
      <c r="E1599" s="289" t="s">
        <v>2437</v>
      </c>
      <c r="F1599" s="156">
        <v>39083</v>
      </c>
      <c r="G1599" s="290">
        <v>0</v>
      </c>
      <c r="H1599" s="129">
        <v>0</v>
      </c>
      <c r="I1599" s="153" t="s">
        <v>2432</v>
      </c>
      <c r="J1599" s="127" t="s">
        <v>18</v>
      </c>
      <c r="K1599" s="153" t="s">
        <v>5376</v>
      </c>
      <c r="L1599" s="454"/>
    </row>
    <row r="1600" spans="1:12" ht="25.5" hidden="1" x14ac:dyDescent="0.25">
      <c r="A1600" s="111">
        <v>1594</v>
      </c>
      <c r="B1600" s="118" t="s">
        <v>69</v>
      </c>
      <c r="C1600" s="116" t="s">
        <v>62</v>
      </c>
      <c r="D1600" s="111">
        <v>1</v>
      </c>
      <c r="E1600" s="111" t="s">
        <v>3462</v>
      </c>
      <c r="F1600" s="210">
        <v>42173</v>
      </c>
      <c r="G1600" s="211">
        <v>14465000</v>
      </c>
      <c r="H1600" s="127">
        <v>0</v>
      </c>
      <c r="I1600" s="153" t="s">
        <v>3463</v>
      </c>
      <c r="J1600" s="127" t="s">
        <v>18</v>
      </c>
      <c r="K1600" s="153" t="s">
        <v>5376</v>
      </c>
      <c r="L1600" s="454"/>
    </row>
    <row r="1601" spans="1:12" hidden="1" x14ac:dyDescent="0.25">
      <c r="A1601" s="111">
        <v>1595</v>
      </c>
      <c r="B1601" s="209" t="s">
        <v>424</v>
      </c>
      <c r="C1601" s="116" t="s">
        <v>15</v>
      </c>
      <c r="D1601" s="111">
        <v>1</v>
      </c>
      <c r="E1601" s="111" t="s">
        <v>3464</v>
      </c>
      <c r="F1601" s="210">
        <v>41739</v>
      </c>
      <c r="G1601" s="211">
        <v>9864800</v>
      </c>
      <c r="H1601" s="127">
        <v>0</v>
      </c>
      <c r="I1601" s="153" t="s">
        <v>3465</v>
      </c>
      <c r="J1601" s="127" t="s">
        <v>18</v>
      </c>
      <c r="K1601" s="153" t="s">
        <v>5376</v>
      </c>
      <c r="L1601" s="454"/>
    </row>
    <row r="1602" spans="1:12" hidden="1" x14ac:dyDescent="0.25">
      <c r="A1602" s="111">
        <v>1596</v>
      </c>
      <c r="B1602" s="209" t="s">
        <v>3466</v>
      </c>
      <c r="C1602" s="116" t="s">
        <v>15</v>
      </c>
      <c r="D1602" s="111">
        <v>1</v>
      </c>
      <c r="E1602" s="111" t="s">
        <v>3467</v>
      </c>
      <c r="F1602" s="210">
        <v>41452</v>
      </c>
      <c r="G1602" s="211">
        <v>3080000</v>
      </c>
      <c r="H1602" s="127">
        <v>0</v>
      </c>
      <c r="I1602" s="153" t="s">
        <v>621</v>
      </c>
      <c r="J1602" s="127" t="s">
        <v>18</v>
      </c>
      <c r="K1602" s="153" t="s">
        <v>5376</v>
      </c>
      <c r="L1602" s="454"/>
    </row>
    <row r="1603" spans="1:12" hidden="1" x14ac:dyDescent="0.25">
      <c r="A1603" s="111">
        <v>1597</v>
      </c>
      <c r="B1603" s="209" t="s">
        <v>3468</v>
      </c>
      <c r="C1603" s="116" t="s">
        <v>15</v>
      </c>
      <c r="D1603" s="111">
        <v>1</v>
      </c>
      <c r="E1603" s="111" t="s">
        <v>3469</v>
      </c>
      <c r="F1603" s="210">
        <v>40762</v>
      </c>
      <c r="G1603" s="211">
        <v>3060000</v>
      </c>
      <c r="H1603" s="127">
        <v>0</v>
      </c>
      <c r="I1603" s="153" t="s">
        <v>3465</v>
      </c>
      <c r="J1603" s="127" t="s">
        <v>18</v>
      </c>
      <c r="K1603" s="153" t="s">
        <v>5376</v>
      </c>
      <c r="L1603" s="454"/>
    </row>
    <row r="1604" spans="1:12" ht="25.5" hidden="1" x14ac:dyDescent="0.25">
      <c r="A1604" s="111">
        <v>1598</v>
      </c>
      <c r="B1604" s="118" t="s">
        <v>419</v>
      </c>
      <c r="C1604" s="116" t="s">
        <v>15</v>
      </c>
      <c r="D1604" s="111">
        <v>1</v>
      </c>
      <c r="E1604" s="111" t="s">
        <v>3470</v>
      </c>
      <c r="F1604" s="210">
        <v>41800</v>
      </c>
      <c r="G1604" s="211">
        <v>9000000</v>
      </c>
      <c r="H1604" s="127">
        <v>0</v>
      </c>
      <c r="I1604" s="153" t="s">
        <v>3471</v>
      </c>
      <c r="J1604" s="127" t="s">
        <v>18</v>
      </c>
      <c r="K1604" s="153" t="s">
        <v>5376</v>
      </c>
      <c r="L1604" s="454"/>
    </row>
    <row r="1605" spans="1:12" hidden="1" x14ac:dyDescent="0.25">
      <c r="A1605" s="111">
        <v>1599</v>
      </c>
      <c r="B1605" s="209" t="s">
        <v>1444</v>
      </c>
      <c r="C1605" s="116" t="s">
        <v>15</v>
      </c>
      <c r="D1605" s="111">
        <v>1</v>
      </c>
      <c r="E1605" s="111" t="s">
        <v>2435</v>
      </c>
      <c r="F1605" s="210">
        <v>42321</v>
      </c>
      <c r="G1605" s="211">
        <v>4400000</v>
      </c>
      <c r="H1605" s="127">
        <v>0</v>
      </c>
      <c r="I1605" s="153" t="s">
        <v>621</v>
      </c>
      <c r="J1605" s="127" t="s">
        <v>18</v>
      </c>
      <c r="K1605" s="153" t="s">
        <v>5376</v>
      </c>
      <c r="L1605" s="454"/>
    </row>
    <row r="1606" spans="1:12" hidden="1" x14ac:dyDescent="0.25">
      <c r="A1606" s="111">
        <v>1600</v>
      </c>
      <c r="B1606" s="209" t="s">
        <v>3472</v>
      </c>
      <c r="C1606" s="116" t="s">
        <v>15</v>
      </c>
      <c r="D1606" s="111">
        <v>1</v>
      </c>
      <c r="E1606" s="111" t="s">
        <v>2435</v>
      </c>
      <c r="F1606" s="210">
        <v>41958</v>
      </c>
      <c r="G1606" s="211">
        <v>3500000</v>
      </c>
      <c r="H1606" s="127">
        <v>0</v>
      </c>
      <c r="I1606" s="153" t="s">
        <v>621</v>
      </c>
      <c r="J1606" s="127" t="s">
        <v>18</v>
      </c>
      <c r="K1606" s="153" t="s">
        <v>5376</v>
      </c>
      <c r="L1606" s="454"/>
    </row>
    <row r="1607" spans="1:12" ht="25.5" hidden="1" x14ac:dyDescent="0.25">
      <c r="A1607" s="111">
        <v>1601</v>
      </c>
      <c r="B1607" s="529" t="s">
        <v>2444</v>
      </c>
      <c r="C1607" s="398" t="s">
        <v>15</v>
      </c>
      <c r="D1607" s="398">
        <v>1</v>
      </c>
      <c r="E1607" s="398" t="s">
        <v>2445</v>
      </c>
      <c r="F1607" s="530">
        <v>40514</v>
      </c>
      <c r="G1607" s="455">
        <v>100844116</v>
      </c>
      <c r="H1607" s="388">
        <v>0</v>
      </c>
      <c r="I1607" s="388" t="s">
        <v>457</v>
      </c>
      <c r="J1607" s="388" t="s">
        <v>367</v>
      </c>
      <c r="K1607" s="389" t="s">
        <v>5377</v>
      </c>
      <c r="L1607" s="456"/>
    </row>
    <row r="1608" spans="1:12" ht="25.5" hidden="1" x14ac:dyDescent="0.25">
      <c r="A1608" s="111">
        <v>1602</v>
      </c>
      <c r="B1608" s="529" t="s">
        <v>1816</v>
      </c>
      <c r="C1608" s="398" t="s">
        <v>15</v>
      </c>
      <c r="D1608" s="398">
        <v>1</v>
      </c>
      <c r="E1608" s="398" t="s">
        <v>5383</v>
      </c>
      <c r="F1608" s="530" t="s">
        <v>5384</v>
      </c>
      <c r="G1608" s="455">
        <v>32032000</v>
      </c>
      <c r="H1608" s="388">
        <v>0</v>
      </c>
      <c r="I1608" s="388" t="s">
        <v>24</v>
      </c>
      <c r="J1608" s="388" t="s">
        <v>18</v>
      </c>
      <c r="K1608" s="389" t="s">
        <v>5377</v>
      </c>
      <c r="L1608" s="456"/>
    </row>
    <row r="1609" spans="1:12" ht="25.5" hidden="1" x14ac:dyDescent="0.25">
      <c r="A1609" s="111">
        <v>1603</v>
      </c>
      <c r="B1609" s="529" t="s">
        <v>5386</v>
      </c>
      <c r="C1609" s="398" t="s">
        <v>15</v>
      </c>
      <c r="D1609" s="398">
        <v>1</v>
      </c>
      <c r="E1609" s="398" t="s">
        <v>5387</v>
      </c>
      <c r="F1609" s="530" t="s">
        <v>680</v>
      </c>
      <c r="G1609" s="455">
        <v>35104875</v>
      </c>
      <c r="H1609" s="388">
        <v>0</v>
      </c>
      <c r="I1609" s="388" t="s">
        <v>24</v>
      </c>
      <c r="J1609" s="388" t="s">
        <v>18</v>
      </c>
      <c r="K1609" s="389" t="s">
        <v>5377</v>
      </c>
      <c r="L1609" s="456"/>
    </row>
    <row r="1610" spans="1:12" ht="25.5" hidden="1" x14ac:dyDescent="0.25">
      <c r="A1610" s="111">
        <v>1604</v>
      </c>
      <c r="B1610" s="529" t="s">
        <v>5390</v>
      </c>
      <c r="C1610" s="398" t="s">
        <v>15</v>
      </c>
      <c r="D1610" s="398">
        <v>1</v>
      </c>
      <c r="E1610" s="398" t="s">
        <v>5388</v>
      </c>
      <c r="F1610" s="530" t="s">
        <v>5389</v>
      </c>
      <c r="G1610" s="455">
        <v>89531181</v>
      </c>
      <c r="H1610" s="388">
        <v>0</v>
      </c>
      <c r="I1610" s="388" t="s">
        <v>24</v>
      </c>
      <c r="J1610" s="388" t="s">
        <v>18</v>
      </c>
      <c r="K1610" s="389" t="s">
        <v>5377</v>
      </c>
      <c r="L1610" s="456"/>
    </row>
    <row r="1611" spans="1:12" ht="25.5" hidden="1" customHeight="1" x14ac:dyDescent="0.25">
      <c r="A1611" s="111">
        <v>1605</v>
      </c>
      <c r="B1611" s="155" t="s">
        <v>3339</v>
      </c>
      <c r="C1611" s="116" t="s">
        <v>15</v>
      </c>
      <c r="D1611" s="153">
        <v>1</v>
      </c>
      <c r="E1611" s="153" t="s">
        <v>3340</v>
      </c>
      <c r="F1611" s="153">
        <v>2008</v>
      </c>
      <c r="G1611" s="154">
        <v>151490000</v>
      </c>
      <c r="H1611" s="153">
        <v>0</v>
      </c>
      <c r="I1611" s="153" t="s">
        <v>1133</v>
      </c>
      <c r="J1611" s="153" t="s">
        <v>52</v>
      </c>
      <c r="K1611" s="153" t="s">
        <v>4942</v>
      </c>
      <c r="L1611" s="454"/>
    </row>
    <row r="1612" spans="1:12" hidden="1" x14ac:dyDescent="0.25">
      <c r="A1612" s="111">
        <v>1606</v>
      </c>
      <c r="B1612" s="155" t="s">
        <v>3339</v>
      </c>
      <c r="C1612" s="116" t="s">
        <v>15</v>
      </c>
      <c r="D1612" s="153">
        <v>1</v>
      </c>
      <c r="E1612" s="153" t="s">
        <v>3341</v>
      </c>
      <c r="F1612" s="153">
        <v>2008</v>
      </c>
      <c r="G1612" s="154">
        <v>151490000</v>
      </c>
      <c r="H1612" s="153">
        <v>0</v>
      </c>
      <c r="I1612" s="153" t="s">
        <v>1133</v>
      </c>
      <c r="J1612" s="153" t="s">
        <v>52</v>
      </c>
      <c r="K1612" s="153" t="s">
        <v>4942</v>
      </c>
      <c r="L1612" s="454"/>
    </row>
    <row r="1613" spans="1:12" ht="25.5" hidden="1" x14ac:dyDescent="0.25">
      <c r="A1613" s="111">
        <v>1607</v>
      </c>
      <c r="B1613" s="155" t="s">
        <v>3344</v>
      </c>
      <c r="C1613" s="116" t="s">
        <v>62</v>
      </c>
      <c r="D1613" s="153">
        <v>1</v>
      </c>
      <c r="E1613" s="153" t="s">
        <v>3345</v>
      </c>
      <c r="F1613" s="153">
        <v>2013</v>
      </c>
      <c r="G1613" s="154">
        <v>13800000</v>
      </c>
      <c r="H1613" s="153">
        <v>0</v>
      </c>
      <c r="I1613" s="153" t="s">
        <v>24</v>
      </c>
      <c r="J1613" s="153" t="s">
        <v>52</v>
      </c>
      <c r="K1613" s="153" t="s">
        <v>4942</v>
      </c>
      <c r="L1613" s="454"/>
    </row>
    <row r="1614" spans="1:12" hidden="1" x14ac:dyDescent="0.25">
      <c r="A1614" s="111">
        <v>1608</v>
      </c>
      <c r="B1614" s="155" t="s">
        <v>1201</v>
      </c>
      <c r="C1614" s="116" t="s">
        <v>15</v>
      </c>
      <c r="D1614" s="153">
        <v>1</v>
      </c>
      <c r="E1614" s="153" t="s">
        <v>3346</v>
      </c>
      <c r="F1614" s="153">
        <v>2014</v>
      </c>
      <c r="G1614" s="154">
        <v>10600000</v>
      </c>
      <c r="H1614" s="153">
        <v>0</v>
      </c>
      <c r="I1614" s="153" t="s">
        <v>24</v>
      </c>
      <c r="J1614" s="153" t="s">
        <v>52</v>
      </c>
      <c r="K1614" s="153" t="s">
        <v>4942</v>
      </c>
      <c r="L1614" s="454"/>
    </row>
    <row r="1615" spans="1:12" ht="25.5" hidden="1" x14ac:dyDescent="0.25">
      <c r="A1615" s="111">
        <v>1609</v>
      </c>
      <c r="B1615" s="155" t="s">
        <v>3347</v>
      </c>
      <c r="C1615" s="116" t="s">
        <v>15</v>
      </c>
      <c r="D1615" s="153">
        <v>1</v>
      </c>
      <c r="E1615" s="153" t="s">
        <v>3348</v>
      </c>
      <c r="F1615" s="153">
        <v>2014</v>
      </c>
      <c r="G1615" s="154">
        <v>24500000</v>
      </c>
      <c r="H1615" s="153">
        <v>0</v>
      </c>
      <c r="I1615" s="153" t="s">
        <v>24</v>
      </c>
      <c r="J1615" s="153" t="s">
        <v>52</v>
      </c>
      <c r="K1615" s="153" t="s">
        <v>4942</v>
      </c>
      <c r="L1615" s="454"/>
    </row>
    <row r="1616" spans="1:12" ht="25.5" hidden="1" x14ac:dyDescent="0.25">
      <c r="A1616" s="111">
        <v>1610</v>
      </c>
      <c r="B1616" s="155" t="s">
        <v>3349</v>
      </c>
      <c r="C1616" s="116" t="s">
        <v>15</v>
      </c>
      <c r="D1616" s="153">
        <v>1</v>
      </c>
      <c r="E1616" s="153" t="s">
        <v>3350</v>
      </c>
      <c r="F1616" s="153">
        <v>2015</v>
      </c>
      <c r="G1616" s="154">
        <v>3500000</v>
      </c>
      <c r="H1616" s="153">
        <v>0</v>
      </c>
      <c r="I1616" s="153" t="s">
        <v>24</v>
      </c>
      <c r="J1616" s="153" t="s">
        <v>52</v>
      </c>
      <c r="K1616" s="153" t="s">
        <v>4942</v>
      </c>
      <c r="L1616" s="454"/>
    </row>
    <row r="1617" spans="1:12" hidden="1" x14ac:dyDescent="0.25">
      <c r="A1617" s="111">
        <v>1611</v>
      </c>
      <c r="B1617" s="155" t="s">
        <v>3351</v>
      </c>
      <c r="C1617" s="116" t="s">
        <v>15</v>
      </c>
      <c r="D1617" s="153">
        <v>1</v>
      </c>
      <c r="E1617" s="153" t="s">
        <v>3352</v>
      </c>
      <c r="F1617" s="153">
        <v>2009</v>
      </c>
      <c r="G1617" s="154">
        <v>15272727</v>
      </c>
      <c r="H1617" s="153">
        <v>0</v>
      </c>
      <c r="I1617" s="153" t="s">
        <v>24</v>
      </c>
      <c r="J1617" s="153" t="s">
        <v>52</v>
      </c>
      <c r="K1617" s="153" t="s">
        <v>4942</v>
      </c>
      <c r="L1617" s="454"/>
    </row>
    <row r="1618" spans="1:12" hidden="1" x14ac:dyDescent="0.25">
      <c r="A1618" s="111">
        <v>1612</v>
      </c>
      <c r="B1618" s="155" t="s">
        <v>1439</v>
      </c>
      <c r="C1618" s="116" t="s">
        <v>15</v>
      </c>
      <c r="D1618" s="153">
        <v>1</v>
      </c>
      <c r="E1618" s="153" t="s">
        <v>3353</v>
      </c>
      <c r="F1618" s="153">
        <v>2014</v>
      </c>
      <c r="G1618" s="154">
        <v>24390000</v>
      </c>
      <c r="H1618" s="153">
        <v>0</v>
      </c>
      <c r="I1618" s="153" t="s">
        <v>24</v>
      </c>
      <c r="J1618" s="153" t="s">
        <v>52</v>
      </c>
      <c r="K1618" s="153" t="s">
        <v>4942</v>
      </c>
      <c r="L1618" s="454"/>
    </row>
    <row r="1619" spans="1:12" ht="25.5" hidden="1" x14ac:dyDescent="0.25">
      <c r="A1619" s="111">
        <v>1613</v>
      </c>
      <c r="B1619" s="155" t="s">
        <v>2722</v>
      </c>
      <c r="C1619" s="116" t="s">
        <v>15</v>
      </c>
      <c r="D1619" s="153">
        <v>1</v>
      </c>
      <c r="E1619" s="153" t="s">
        <v>3354</v>
      </c>
      <c r="F1619" s="153">
        <v>2014</v>
      </c>
      <c r="G1619" s="154">
        <v>24860000</v>
      </c>
      <c r="H1619" s="153">
        <v>0</v>
      </c>
      <c r="I1619" s="153" t="s">
        <v>1133</v>
      </c>
      <c r="J1619" s="153" t="s">
        <v>52</v>
      </c>
      <c r="K1619" s="153" t="s">
        <v>4942</v>
      </c>
      <c r="L1619" s="454"/>
    </row>
    <row r="1620" spans="1:12" hidden="1" x14ac:dyDescent="0.25">
      <c r="A1620" s="111">
        <v>1614</v>
      </c>
      <c r="B1620" s="155" t="s">
        <v>3357</v>
      </c>
      <c r="C1620" s="116" t="s">
        <v>15</v>
      </c>
      <c r="D1620" s="153">
        <v>1</v>
      </c>
      <c r="E1620" s="153" t="s">
        <v>1048</v>
      </c>
      <c r="F1620" s="153">
        <v>2015</v>
      </c>
      <c r="G1620" s="154">
        <v>2750000</v>
      </c>
      <c r="H1620" s="153">
        <v>0</v>
      </c>
      <c r="I1620" s="153" t="s">
        <v>24</v>
      </c>
      <c r="J1620" s="153" t="s">
        <v>52</v>
      </c>
      <c r="K1620" s="153" t="s">
        <v>4942</v>
      </c>
      <c r="L1620" s="454"/>
    </row>
    <row r="1621" spans="1:12" hidden="1" x14ac:dyDescent="0.25">
      <c r="A1621" s="111">
        <v>1615</v>
      </c>
      <c r="B1621" s="155" t="s">
        <v>3357</v>
      </c>
      <c r="C1621" s="116" t="s">
        <v>15</v>
      </c>
      <c r="D1621" s="153">
        <v>1</v>
      </c>
      <c r="E1621" s="153" t="s">
        <v>1048</v>
      </c>
      <c r="F1621" s="153">
        <v>2015</v>
      </c>
      <c r="G1621" s="154">
        <v>2750000</v>
      </c>
      <c r="H1621" s="153">
        <v>0</v>
      </c>
      <c r="I1621" s="153" t="s">
        <v>24</v>
      </c>
      <c r="J1621" s="153" t="s">
        <v>52</v>
      </c>
      <c r="K1621" s="153" t="s">
        <v>4942</v>
      </c>
      <c r="L1621" s="454"/>
    </row>
    <row r="1622" spans="1:12" ht="25.5" hidden="1" x14ac:dyDescent="0.25">
      <c r="A1622" s="111">
        <v>1616</v>
      </c>
      <c r="B1622" s="155" t="s">
        <v>3358</v>
      </c>
      <c r="C1622" s="116" t="s">
        <v>15</v>
      </c>
      <c r="D1622" s="153">
        <v>1</v>
      </c>
      <c r="E1622" s="153" t="s">
        <v>1048</v>
      </c>
      <c r="F1622" s="153">
        <v>2019</v>
      </c>
      <c r="G1622" s="154">
        <v>1650000</v>
      </c>
      <c r="H1622" s="153">
        <v>0</v>
      </c>
      <c r="I1622" s="153" t="s">
        <v>24</v>
      </c>
      <c r="J1622" s="153" t="s">
        <v>52</v>
      </c>
      <c r="K1622" s="153" t="s">
        <v>4942</v>
      </c>
      <c r="L1622" s="454"/>
    </row>
    <row r="1623" spans="1:12" ht="25.5" hidden="1" x14ac:dyDescent="0.25">
      <c r="A1623" s="111">
        <v>1617</v>
      </c>
      <c r="B1623" s="155" t="s">
        <v>3358</v>
      </c>
      <c r="C1623" s="116" t="s">
        <v>15</v>
      </c>
      <c r="D1623" s="153">
        <v>1</v>
      </c>
      <c r="E1623" s="153" t="s">
        <v>1048</v>
      </c>
      <c r="F1623" s="153">
        <v>2019</v>
      </c>
      <c r="G1623" s="154">
        <v>1650000</v>
      </c>
      <c r="H1623" s="153">
        <v>0</v>
      </c>
      <c r="I1623" s="153" t="s">
        <v>24</v>
      </c>
      <c r="J1623" s="153" t="s">
        <v>52</v>
      </c>
      <c r="K1623" s="153" t="s">
        <v>4942</v>
      </c>
      <c r="L1623" s="454"/>
    </row>
    <row r="1624" spans="1:12" ht="25.5" hidden="1" x14ac:dyDescent="0.25">
      <c r="A1624" s="111">
        <v>1618</v>
      </c>
      <c r="B1624" s="155" t="s">
        <v>3358</v>
      </c>
      <c r="C1624" s="116" t="s">
        <v>15</v>
      </c>
      <c r="D1624" s="153">
        <v>1</v>
      </c>
      <c r="E1624" s="153" t="s">
        <v>1048</v>
      </c>
      <c r="F1624" s="153">
        <v>2019</v>
      </c>
      <c r="G1624" s="154">
        <v>1650000</v>
      </c>
      <c r="H1624" s="153">
        <v>0</v>
      </c>
      <c r="I1624" s="153" t="s">
        <v>24</v>
      </c>
      <c r="J1624" s="153" t="s">
        <v>52</v>
      </c>
      <c r="K1624" s="153" t="s">
        <v>4942</v>
      </c>
      <c r="L1624" s="454"/>
    </row>
    <row r="1625" spans="1:12" hidden="1" x14ac:dyDescent="0.25">
      <c r="A1625" s="111">
        <v>1619</v>
      </c>
      <c r="B1625" s="155" t="s">
        <v>3359</v>
      </c>
      <c r="C1625" s="116" t="s">
        <v>15</v>
      </c>
      <c r="D1625" s="153">
        <v>1</v>
      </c>
      <c r="E1625" s="153" t="s">
        <v>1048</v>
      </c>
      <c r="F1625" s="153">
        <v>2015</v>
      </c>
      <c r="G1625" s="154">
        <v>0</v>
      </c>
      <c r="H1625" s="153">
        <v>0</v>
      </c>
      <c r="I1625" s="153" t="s">
        <v>24</v>
      </c>
      <c r="J1625" s="153" t="s">
        <v>52</v>
      </c>
      <c r="K1625" s="153" t="s">
        <v>4942</v>
      </c>
      <c r="L1625" s="454"/>
    </row>
    <row r="1626" spans="1:12" hidden="1" x14ac:dyDescent="0.25">
      <c r="A1626" s="111">
        <v>1620</v>
      </c>
      <c r="B1626" s="155" t="s">
        <v>3360</v>
      </c>
      <c r="C1626" s="116" t="s">
        <v>15</v>
      </c>
      <c r="D1626" s="153">
        <v>1</v>
      </c>
      <c r="E1626" s="153" t="s">
        <v>1048</v>
      </c>
      <c r="F1626" s="153">
        <v>2019</v>
      </c>
      <c r="G1626" s="154">
        <v>9020000</v>
      </c>
      <c r="H1626" s="153">
        <v>0</v>
      </c>
      <c r="I1626" s="153" t="s">
        <v>24</v>
      </c>
      <c r="J1626" s="153" t="s">
        <v>52</v>
      </c>
      <c r="K1626" s="153" t="s">
        <v>4942</v>
      </c>
      <c r="L1626" s="454"/>
    </row>
    <row r="1627" spans="1:12" hidden="1" x14ac:dyDescent="0.25">
      <c r="A1627" s="111">
        <v>1621</v>
      </c>
      <c r="B1627" s="155" t="s">
        <v>3360</v>
      </c>
      <c r="C1627" s="116" t="s">
        <v>15</v>
      </c>
      <c r="D1627" s="153">
        <v>1</v>
      </c>
      <c r="E1627" s="153" t="s">
        <v>1048</v>
      </c>
      <c r="F1627" s="153">
        <v>2019</v>
      </c>
      <c r="G1627" s="154">
        <v>9020000</v>
      </c>
      <c r="H1627" s="153">
        <v>0</v>
      </c>
      <c r="I1627" s="153" t="s">
        <v>24</v>
      </c>
      <c r="J1627" s="153" t="s">
        <v>52</v>
      </c>
      <c r="K1627" s="153" t="s">
        <v>4942</v>
      </c>
      <c r="L1627" s="454"/>
    </row>
    <row r="1628" spans="1:12" hidden="1" x14ac:dyDescent="0.25">
      <c r="A1628" s="111">
        <v>1622</v>
      </c>
      <c r="B1628" s="155" t="s">
        <v>3360</v>
      </c>
      <c r="C1628" s="116" t="s">
        <v>15</v>
      </c>
      <c r="D1628" s="153">
        <v>1</v>
      </c>
      <c r="E1628" s="153" t="s">
        <v>1048</v>
      </c>
      <c r="F1628" s="153">
        <v>2019</v>
      </c>
      <c r="G1628" s="154">
        <v>9020000</v>
      </c>
      <c r="H1628" s="153">
        <v>0</v>
      </c>
      <c r="I1628" s="153" t="s">
        <v>24</v>
      </c>
      <c r="J1628" s="153" t="s">
        <v>52</v>
      </c>
      <c r="K1628" s="153" t="s">
        <v>4942</v>
      </c>
      <c r="L1628" s="454"/>
    </row>
    <row r="1629" spans="1:12" hidden="1" x14ac:dyDescent="0.25">
      <c r="A1629" s="111">
        <v>1623</v>
      </c>
      <c r="B1629" s="155" t="s">
        <v>3361</v>
      </c>
      <c r="C1629" s="116" t="s">
        <v>15</v>
      </c>
      <c r="D1629" s="153">
        <v>1</v>
      </c>
      <c r="E1629" s="153" t="s">
        <v>1048</v>
      </c>
      <c r="F1629" s="153">
        <v>2019</v>
      </c>
      <c r="G1629" s="154">
        <v>2000000</v>
      </c>
      <c r="H1629" s="153">
        <v>0</v>
      </c>
      <c r="I1629" s="153" t="s">
        <v>24</v>
      </c>
      <c r="J1629" s="153" t="s">
        <v>52</v>
      </c>
      <c r="K1629" s="153" t="s">
        <v>4942</v>
      </c>
      <c r="L1629" s="454"/>
    </row>
    <row r="1630" spans="1:12" hidden="1" x14ac:dyDescent="0.25">
      <c r="A1630" s="111">
        <v>1624</v>
      </c>
      <c r="B1630" s="155" t="s">
        <v>3361</v>
      </c>
      <c r="C1630" s="116" t="s">
        <v>15</v>
      </c>
      <c r="D1630" s="153">
        <v>1</v>
      </c>
      <c r="E1630" s="153" t="s">
        <v>1048</v>
      </c>
      <c r="F1630" s="153">
        <v>2019</v>
      </c>
      <c r="G1630" s="154">
        <v>2000000</v>
      </c>
      <c r="H1630" s="153">
        <v>0</v>
      </c>
      <c r="I1630" s="153" t="s">
        <v>24</v>
      </c>
      <c r="J1630" s="153" t="s">
        <v>52</v>
      </c>
      <c r="K1630" s="153" t="s">
        <v>4942</v>
      </c>
      <c r="L1630" s="454"/>
    </row>
    <row r="1631" spans="1:12" ht="25.5" hidden="1" customHeight="1" x14ac:dyDescent="0.25">
      <c r="A1631" s="111">
        <v>1625</v>
      </c>
      <c r="B1631" s="155" t="s">
        <v>3362</v>
      </c>
      <c r="C1631" s="116" t="s">
        <v>15</v>
      </c>
      <c r="D1631" s="153">
        <v>1</v>
      </c>
      <c r="E1631" s="153" t="s">
        <v>1048</v>
      </c>
      <c r="F1631" s="153">
        <v>2015</v>
      </c>
      <c r="G1631" s="154">
        <v>0</v>
      </c>
      <c r="H1631" s="153">
        <v>0</v>
      </c>
      <c r="I1631" s="153" t="s">
        <v>24</v>
      </c>
      <c r="J1631" s="153" t="s">
        <v>52</v>
      </c>
      <c r="K1631" s="153" t="s">
        <v>4942</v>
      </c>
      <c r="L1631" s="454"/>
    </row>
    <row r="1632" spans="1:12" ht="25.5" hidden="1" x14ac:dyDescent="0.25">
      <c r="A1632" s="111">
        <v>1626</v>
      </c>
      <c r="B1632" s="155" t="s">
        <v>76</v>
      </c>
      <c r="C1632" s="116" t="s">
        <v>15</v>
      </c>
      <c r="D1632" s="153">
        <v>1</v>
      </c>
      <c r="E1632" s="153" t="s">
        <v>3364</v>
      </c>
      <c r="F1632" s="153">
        <v>2015</v>
      </c>
      <c r="G1632" s="154">
        <v>8950000</v>
      </c>
      <c r="H1632" s="153">
        <v>0</v>
      </c>
      <c r="I1632" s="153" t="s">
        <v>24</v>
      </c>
      <c r="J1632" s="153" t="s">
        <v>52</v>
      </c>
      <c r="K1632" s="153" t="s">
        <v>5379</v>
      </c>
      <c r="L1632" s="454"/>
    </row>
    <row r="1633" spans="1:12" ht="25.5" hidden="1" x14ac:dyDescent="0.25">
      <c r="A1633" s="111">
        <v>1627</v>
      </c>
      <c r="B1633" s="155" t="s">
        <v>1201</v>
      </c>
      <c r="C1633" s="116" t="s">
        <v>15</v>
      </c>
      <c r="D1633" s="153">
        <v>1</v>
      </c>
      <c r="E1633" s="153" t="s">
        <v>3365</v>
      </c>
      <c r="F1633" s="153">
        <v>2015</v>
      </c>
      <c r="G1633" s="154">
        <v>10600000</v>
      </c>
      <c r="H1633" s="153">
        <v>0</v>
      </c>
      <c r="I1633" s="153" t="s">
        <v>24</v>
      </c>
      <c r="J1633" s="153" t="s">
        <v>52</v>
      </c>
      <c r="K1633" s="153" t="s">
        <v>5379</v>
      </c>
      <c r="L1633" s="454"/>
    </row>
    <row r="1634" spans="1:12" ht="25.5" hidden="1" x14ac:dyDescent="0.25">
      <c r="A1634" s="111">
        <v>1628</v>
      </c>
      <c r="B1634" s="155" t="s">
        <v>3366</v>
      </c>
      <c r="C1634" s="116" t="s">
        <v>15</v>
      </c>
      <c r="D1634" s="153">
        <v>1</v>
      </c>
      <c r="E1634" s="153" t="s">
        <v>3367</v>
      </c>
      <c r="F1634" s="153">
        <v>2015</v>
      </c>
      <c r="G1634" s="154">
        <v>1355457</v>
      </c>
      <c r="H1634" s="153">
        <v>0</v>
      </c>
      <c r="I1634" s="153" t="s">
        <v>24</v>
      </c>
      <c r="J1634" s="153" t="s">
        <v>52</v>
      </c>
      <c r="K1634" s="153" t="s">
        <v>5379</v>
      </c>
      <c r="L1634" s="454"/>
    </row>
    <row r="1635" spans="1:12" ht="25.5" hidden="1" x14ac:dyDescent="0.25">
      <c r="A1635" s="111">
        <v>1629</v>
      </c>
      <c r="B1635" s="155" t="s">
        <v>3368</v>
      </c>
      <c r="C1635" s="116" t="s">
        <v>15</v>
      </c>
      <c r="D1635" s="153">
        <v>1</v>
      </c>
      <c r="E1635" s="153" t="s">
        <v>3369</v>
      </c>
      <c r="F1635" s="153">
        <v>2011</v>
      </c>
      <c r="G1635" s="154">
        <v>13127273</v>
      </c>
      <c r="H1635" s="153">
        <v>0</v>
      </c>
      <c r="I1635" s="153" t="s">
        <v>24</v>
      </c>
      <c r="J1635" s="153" t="s">
        <v>52</v>
      </c>
      <c r="K1635" s="153" t="s">
        <v>5379</v>
      </c>
      <c r="L1635" s="454"/>
    </row>
    <row r="1636" spans="1:12" ht="25.5" hidden="1" x14ac:dyDescent="0.25">
      <c r="A1636" s="111">
        <v>1630</v>
      </c>
      <c r="B1636" s="155" t="s">
        <v>3361</v>
      </c>
      <c r="C1636" s="116" t="s">
        <v>15</v>
      </c>
      <c r="D1636" s="153">
        <v>1</v>
      </c>
      <c r="E1636" s="153" t="s">
        <v>3370</v>
      </c>
      <c r="F1636" s="153">
        <v>2019</v>
      </c>
      <c r="G1636" s="154">
        <v>2000000</v>
      </c>
      <c r="H1636" s="153">
        <v>0</v>
      </c>
      <c r="I1636" s="153" t="s">
        <v>24</v>
      </c>
      <c r="J1636" s="153" t="s">
        <v>52</v>
      </c>
      <c r="K1636" s="153" t="s">
        <v>5379</v>
      </c>
      <c r="L1636" s="454"/>
    </row>
    <row r="1637" spans="1:12" ht="25.5" hidden="1" x14ac:dyDescent="0.25">
      <c r="A1637" s="111">
        <v>1631</v>
      </c>
      <c r="B1637" s="155" t="s">
        <v>3361</v>
      </c>
      <c r="C1637" s="116" t="s">
        <v>15</v>
      </c>
      <c r="D1637" s="153">
        <v>1</v>
      </c>
      <c r="E1637" s="153" t="s">
        <v>3371</v>
      </c>
      <c r="F1637" s="153">
        <v>2019</v>
      </c>
      <c r="G1637" s="154">
        <v>2000000</v>
      </c>
      <c r="H1637" s="153">
        <v>0</v>
      </c>
      <c r="I1637" s="153" t="s">
        <v>24</v>
      </c>
      <c r="J1637" s="153" t="s">
        <v>52</v>
      </c>
      <c r="K1637" s="153" t="s">
        <v>5379</v>
      </c>
      <c r="L1637" s="454"/>
    </row>
    <row r="1638" spans="1:12" ht="25.5" hidden="1" x14ac:dyDescent="0.25">
      <c r="A1638" s="111">
        <v>1632</v>
      </c>
      <c r="B1638" s="155" t="s">
        <v>3372</v>
      </c>
      <c r="C1638" s="116" t="s">
        <v>15</v>
      </c>
      <c r="D1638" s="153">
        <v>1</v>
      </c>
      <c r="E1638" s="153" t="s">
        <v>1048</v>
      </c>
      <c r="F1638" s="153">
        <v>2015</v>
      </c>
      <c r="G1638" s="154">
        <v>0</v>
      </c>
      <c r="H1638" s="153">
        <v>0</v>
      </c>
      <c r="I1638" s="153" t="s">
        <v>24</v>
      </c>
      <c r="J1638" s="153" t="s">
        <v>52</v>
      </c>
      <c r="K1638" s="153" t="s">
        <v>5379</v>
      </c>
      <c r="L1638" s="454"/>
    </row>
    <row r="1639" spans="1:12" ht="25.5" hidden="1" x14ac:dyDescent="0.25">
      <c r="A1639" s="111">
        <v>1633</v>
      </c>
      <c r="B1639" s="155" t="s">
        <v>3373</v>
      </c>
      <c r="C1639" s="116" t="s">
        <v>15</v>
      </c>
      <c r="D1639" s="153">
        <v>1</v>
      </c>
      <c r="E1639" s="153" t="s">
        <v>1048</v>
      </c>
      <c r="F1639" s="153">
        <v>2015</v>
      </c>
      <c r="G1639" s="154">
        <v>0</v>
      </c>
      <c r="H1639" s="153">
        <v>0</v>
      </c>
      <c r="I1639" s="153" t="s">
        <v>24</v>
      </c>
      <c r="J1639" s="153" t="s">
        <v>52</v>
      </c>
      <c r="K1639" s="153" t="s">
        <v>5379</v>
      </c>
      <c r="L1639" s="454"/>
    </row>
    <row r="1640" spans="1:12" ht="25.5" hidden="1" x14ac:dyDescent="0.25">
      <c r="A1640" s="111">
        <v>1634</v>
      </c>
      <c r="B1640" s="155" t="s">
        <v>3374</v>
      </c>
      <c r="C1640" s="116" t="s">
        <v>15</v>
      </c>
      <c r="D1640" s="153">
        <v>1</v>
      </c>
      <c r="E1640" s="153" t="s">
        <v>1048</v>
      </c>
      <c r="F1640" s="153">
        <v>2015</v>
      </c>
      <c r="G1640" s="154">
        <v>0</v>
      </c>
      <c r="H1640" s="153">
        <v>0</v>
      </c>
      <c r="I1640" s="153" t="s">
        <v>24</v>
      </c>
      <c r="J1640" s="153" t="s">
        <v>52</v>
      </c>
      <c r="K1640" s="153" t="s">
        <v>5379</v>
      </c>
      <c r="L1640" s="454"/>
    </row>
    <row r="1641" spans="1:12" ht="25.5" hidden="1" x14ac:dyDescent="0.25">
      <c r="A1641" s="111">
        <v>1635</v>
      </c>
      <c r="B1641" s="155" t="s">
        <v>3375</v>
      </c>
      <c r="C1641" s="116" t="s">
        <v>62</v>
      </c>
      <c r="D1641" s="153">
        <v>1</v>
      </c>
      <c r="E1641" s="153" t="s">
        <v>1048</v>
      </c>
      <c r="F1641" s="153">
        <v>2015</v>
      </c>
      <c r="G1641" s="154">
        <v>0</v>
      </c>
      <c r="H1641" s="153">
        <v>0</v>
      </c>
      <c r="I1641" s="153" t="s">
        <v>24</v>
      </c>
      <c r="J1641" s="153" t="s">
        <v>52</v>
      </c>
      <c r="K1641" s="153" t="s">
        <v>5379</v>
      </c>
      <c r="L1641" s="454"/>
    </row>
    <row r="1642" spans="1:12" hidden="1" x14ac:dyDescent="0.25">
      <c r="A1642" s="111">
        <v>1636</v>
      </c>
      <c r="B1642" s="155" t="s">
        <v>3129</v>
      </c>
      <c r="C1642" s="116" t="s">
        <v>15</v>
      </c>
      <c r="D1642" s="153">
        <v>1</v>
      </c>
      <c r="E1642" s="153" t="s">
        <v>3380</v>
      </c>
      <c r="F1642" s="153">
        <v>2021</v>
      </c>
      <c r="G1642" s="154">
        <v>7700000</v>
      </c>
      <c r="H1642" s="189">
        <v>4063887</v>
      </c>
      <c r="I1642" s="153" t="s">
        <v>1133</v>
      </c>
      <c r="J1642" s="153" t="s">
        <v>52</v>
      </c>
      <c r="K1642" s="153" t="s">
        <v>4943</v>
      </c>
      <c r="L1642" s="454"/>
    </row>
    <row r="1643" spans="1:12" hidden="1" x14ac:dyDescent="0.25">
      <c r="A1643" s="111">
        <v>1637</v>
      </c>
      <c r="B1643" s="155" t="s">
        <v>211</v>
      </c>
      <c r="C1643" s="116" t="s">
        <v>15</v>
      </c>
      <c r="D1643" s="153">
        <v>1</v>
      </c>
      <c r="E1643" s="153" t="s">
        <v>3383</v>
      </c>
      <c r="F1643" s="153">
        <v>2014</v>
      </c>
      <c r="G1643" s="154">
        <v>10670000</v>
      </c>
      <c r="H1643" s="153">
        <v>0</v>
      </c>
      <c r="I1643" s="153" t="s">
        <v>24</v>
      </c>
      <c r="J1643" s="153" t="s">
        <v>52</v>
      </c>
      <c r="K1643" s="153" t="s">
        <v>4943</v>
      </c>
      <c r="L1643" s="454"/>
    </row>
    <row r="1644" spans="1:12" hidden="1" x14ac:dyDescent="0.25">
      <c r="A1644" s="111">
        <v>1638</v>
      </c>
      <c r="B1644" s="155" t="s">
        <v>3387</v>
      </c>
      <c r="C1644" s="116" t="s">
        <v>15</v>
      </c>
      <c r="D1644" s="153">
        <v>1</v>
      </c>
      <c r="E1644" s="153" t="s">
        <v>3388</v>
      </c>
      <c r="F1644" s="153">
        <v>2010</v>
      </c>
      <c r="G1644" s="154">
        <v>14440000</v>
      </c>
      <c r="H1644" s="153">
        <v>0</v>
      </c>
      <c r="I1644" s="153" t="s">
        <v>1133</v>
      </c>
      <c r="J1644" s="153" t="s">
        <v>52</v>
      </c>
      <c r="K1644" s="153" t="s">
        <v>4943</v>
      </c>
      <c r="L1644" s="454"/>
    </row>
    <row r="1645" spans="1:12" hidden="1" x14ac:dyDescent="0.25">
      <c r="A1645" s="111">
        <v>1639</v>
      </c>
      <c r="B1645" s="155" t="s">
        <v>3391</v>
      </c>
      <c r="C1645" s="116" t="s">
        <v>15</v>
      </c>
      <c r="D1645" s="153">
        <v>1</v>
      </c>
      <c r="E1645" s="153" t="s">
        <v>3392</v>
      </c>
      <c r="F1645" s="153">
        <v>2016</v>
      </c>
      <c r="G1645" s="154">
        <v>10210396</v>
      </c>
      <c r="H1645" s="153"/>
      <c r="I1645" s="153" t="s">
        <v>24</v>
      </c>
      <c r="J1645" s="153" t="s">
        <v>52</v>
      </c>
      <c r="K1645" s="153" t="s">
        <v>4943</v>
      </c>
      <c r="L1645" s="454"/>
    </row>
    <row r="1646" spans="1:12" hidden="1" x14ac:dyDescent="0.25">
      <c r="A1646" s="111">
        <v>1640</v>
      </c>
      <c r="B1646" s="155" t="s">
        <v>3393</v>
      </c>
      <c r="C1646" s="116" t="s">
        <v>15</v>
      </c>
      <c r="D1646" s="153">
        <v>1</v>
      </c>
      <c r="E1646" s="153" t="s">
        <v>3394</v>
      </c>
      <c r="F1646" s="153">
        <v>2015</v>
      </c>
      <c r="G1646" s="154">
        <v>7150000</v>
      </c>
      <c r="H1646" s="153">
        <v>0</v>
      </c>
      <c r="I1646" s="153" t="s">
        <v>24</v>
      </c>
      <c r="J1646" s="153" t="s">
        <v>52</v>
      </c>
      <c r="K1646" s="153" t="s">
        <v>4943</v>
      </c>
      <c r="L1646" s="454"/>
    </row>
    <row r="1647" spans="1:12" hidden="1" x14ac:dyDescent="0.25">
      <c r="A1647" s="111">
        <v>1641</v>
      </c>
      <c r="B1647" s="155" t="s">
        <v>3393</v>
      </c>
      <c r="C1647" s="116" t="s">
        <v>15</v>
      </c>
      <c r="D1647" s="153">
        <v>1</v>
      </c>
      <c r="E1647" s="153" t="s">
        <v>1048</v>
      </c>
      <c r="F1647" s="153">
        <v>2015</v>
      </c>
      <c r="G1647" s="154">
        <v>7150000</v>
      </c>
      <c r="H1647" s="153">
        <v>0</v>
      </c>
      <c r="I1647" s="153" t="s">
        <v>24</v>
      </c>
      <c r="J1647" s="153" t="s">
        <v>52</v>
      </c>
      <c r="K1647" s="153" t="s">
        <v>4943</v>
      </c>
      <c r="L1647" s="454"/>
    </row>
    <row r="1648" spans="1:12" hidden="1" x14ac:dyDescent="0.25">
      <c r="A1648" s="111">
        <v>1642</v>
      </c>
      <c r="B1648" s="155" t="s">
        <v>3393</v>
      </c>
      <c r="C1648" s="116" t="s">
        <v>15</v>
      </c>
      <c r="D1648" s="153">
        <v>1</v>
      </c>
      <c r="E1648" s="153" t="s">
        <v>1048</v>
      </c>
      <c r="F1648" s="153">
        <v>2015</v>
      </c>
      <c r="G1648" s="154">
        <v>7150000</v>
      </c>
      <c r="H1648" s="153">
        <v>0</v>
      </c>
      <c r="I1648" s="153" t="s">
        <v>24</v>
      </c>
      <c r="J1648" s="153" t="s">
        <v>52</v>
      </c>
      <c r="K1648" s="153" t="s">
        <v>4943</v>
      </c>
      <c r="L1648" s="454"/>
    </row>
    <row r="1649" spans="1:12" ht="25.5" hidden="1" x14ac:dyDescent="0.25">
      <c r="A1649" s="111">
        <v>1643</v>
      </c>
      <c r="B1649" s="155" t="s">
        <v>3395</v>
      </c>
      <c r="C1649" s="116" t="s">
        <v>15</v>
      </c>
      <c r="D1649" s="153">
        <v>1</v>
      </c>
      <c r="E1649" s="153" t="s">
        <v>1048</v>
      </c>
      <c r="F1649" s="153">
        <v>2019</v>
      </c>
      <c r="G1649" s="154">
        <v>1650000</v>
      </c>
      <c r="H1649" s="153">
        <v>0</v>
      </c>
      <c r="I1649" s="153" t="s">
        <v>24</v>
      </c>
      <c r="J1649" s="153" t="s">
        <v>52</v>
      </c>
      <c r="K1649" s="153" t="s">
        <v>4943</v>
      </c>
      <c r="L1649" s="454"/>
    </row>
    <row r="1650" spans="1:12" ht="25.5" hidden="1" x14ac:dyDescent="0.25">
      <c r="A1650" s="111">
        <v>1644</v>
      </c>
      <c r="B1650" s="155" t="s">
        <v>3395</v>
      </c>
      <c r="C1650" s="116" t="s">
        <v>15</v>
      </c>
      <c r="D1650" s="153">
        <v>1</v>
      </c>
      <c r="E1650" s="153" t="s">
        <v>1048</v>
      </c>
      <c r="F1650" s="153">
        <v>2019</v>
      </c>
      <c r="G1650" s="154">
        <v>1650000</v>
      </c>
      <c r="H1650" s="153">
        <v>0</v>
      </c>
      <c r="I1650" s="153" t="s">
        <v>24</v>
      </c>
      <c r="J1650" s="153" t="s">
        <v>52</v>
      </c>
      <c r="K1650" s="153" t="s">
        <v>4943</v>
      </c>
      <c r="L1650" s="454"/>
    </row>
    <row r="1651" spans="1:12" ht="25.5" hidden="1" x14ac:dyDescent="0.25">
      <c r="A1651" s="111">
        <v>1645</v>
      </c>
      <c r="B1651" s="155" t="s">
        <v>3395</v>
      </c>
      <c r="C1651" s="116" t="s">
        <v>15</v>
      </c>
      <c r="D1651" s="153">
        <v>1</v>
      </c>
      <c r="E1651" s="153" t="s">
        <v>1048</v>
      </c>
      <c r="F1651" s="153">
        <v>2019</v>
      </c>
      <c r="G1651" s="154">
        <v>1650000</v>
      </c>
      <c r="H1651" s="153">
        <v>0</v>
      </c>
      <c r="I1651" s="153" t="s">
        <v>24</v>
      </c>
      <c r="J1651" s="153" t="s">
        <v>52</v>
      </c>
      <c r="K1651" s="153" t="s">
        <v>4943</v>
      </c>
      <c r="L1651" s="454"/>
    </row>
    <row r="1652" spans="1:12" hidden="1" x14ac:dyDescent="0.25">
      <c r="A1652" s="111">
        <v>1646</v>
      </c>
      <c r="B1652" s="155" t="s">
        <v>3396</v>
      </c>
      <c r="C1652" s="116" t="s">
        <v>15</v>
      </c>
      <c r="D1652" s="153">
        <v>1</v>
      </c>
      <c r="E1652" s="153" t="s">
        <v>1048</v>
      </c>
      <c r="F1652" s="153">
        <v>2019</v>
      </c>
      <c r="G1652" s="154">
        <v>2000000</v>
      </c>
      <c r="H1652" s="153">
        <v>0</v>
      </c>
      <c r="I1652" s="153" t="s">
        <v>24</v>
      </c>
      <c r="J1652" s="153" t="s">
        <v>52</v>
      </c>
      <c r="K1652" s="153" t="s">
        <v>4943</v>
      </c>
      <c r="L1652" s="454"/>
    </row>
    <row r="1653" spans="1:12" hidden="1" x14ac:dyDescent="0.25">
      <c r="A1653" s="111">
        <v>1647</v>
      </c>
      <c r="B1653" s="155" t="s">
        <v>3396</v>
      </c>
      <c r="C1653" s="116" t="s">
        <v>15</v>
      </c>
      <c r="D1653" s="153">
        <v>1</v>
      </c>
      <c r="E1653" s="153" t="s">
        <v>1048</v>
      </c>
      <c r="F1653" s="153">
        <v>2019</v>
      </c>
      <c r="G1653" s="154">
        <v>2000000</v>
      </c>
      <c r="H1653" s="153">
        <v>0</v>
      </c>
      <c r="I1653" s="153" t="s">
        <v>24</v>
      </c>
      <c r="J1653" s="153" t="s">
        <v>52</v>
      </c>
      <c r="K1653" s="153" t="s">
        <v>4943</v>
      </c>
      <c r="L1653" s="454"/>
    </row>
    <row r="1654" spans="1:12" hidden="1" x14ac:dyDescent="0.25">
      <c r="A1654" s="111">
        <v>1648</v>
      </c>
      <c r="B1654" s="155" t="s">
        <v>3404</v>
      </c>
      <c r="C1654" s="116" t="s">
        <v>15</v>
      </c>
      <c r="D1654" s="153">
        <v>1</v>
      </c>
      <c r="E1654" s="153" t="s">
        <v>3405</v>
      </c>
      <c r="F1654" s="153">
        <v>2020</v>
      </c>
      <c r="G1654" s="154">
        <v>2766600</v>
      </c>
      <c r="H1654" s="154">
        <v>922200</v>
      </c>
      <c r="I1654" s="153" t="s">
        <v>24</v>
      </c>
      <c r="J1654" s="153" t="s">
        <v>52</v>
      </c>
      <c r="K1654" s="153" t="s">
        <v>4944</v>
      </c>
      <c r="L1654" s="454"/>
    </row>
    <row r="1655" spans="1:12" hidden="1" x14ac:dyDescent="0.25">
      <c r="A1655" s="111">
        <v>1649</v>
      </c>
      <c r="B1655" s="155" t="s">
        <v>3406</v>
      </c>
      <c r="C1655" s="116" t="s">
        <v>15</v>
      </c>
      <c r="D1655" s="153">
        <v>1</v>
      </c>
      <c r="E1655" s="153" t="s">
        <v>3407</v>
      </c>
      <c r="F1655" s="153">
        <v>2020</v>
      </c>
      <c r="G1655" s="154">
        <v>2766600</v>
      </c>
      <c r="H1655" s="154">
        <v>922200</v>
      </c>
      <c r="I1655" s="153" t="s">
        <v>24</v>
      </c>
      <c r="J1655" s="153" t="s">
        <v>52</v>
      </c>
      <c r="K1655" s="153" t="s">
        <v>4944</v>
      </c>
      <c r="L1655" s="454"/>
    </row>
    <row r="1656" spans="1:12" hidden="1" x14ac:dyDescent="0.25">
      <c r="A1656" s="111">
        <v>1650</v>
      </c>
      <c r="B1656" s="155" t="s">
        <v>3360</v>
      </c>
      <c r="C1656" s="116" t="s">
        <v>15</v>
      </c>
      <c r="D1656" s="153">
        <v>1</v>
      </c>
      <c r="E1656" s="153" t="s">
        <v>1048</v>
      </c>
      <c r="F1656" s="153">
        <v>2019</v>
      </c>
      <c r="G1656" s="154">
        <v>9020000</v>
      </c>
      <c r="H1656" s="153">
        <v>0</v>
      </c>
      <c r="I1656" s="153" t="s">
        <v>24</v>
      </c>
      <c r="J1656" s="153" t="s">
        <v>52</v>
      </c>
      <c r="K1656" s="153" t="s">
        <v>4944</v>
      </c>
      <c r="L1656" s="454"/>
    </row>
    <row r="1657" spans="1:12" ht="25.5" hidden="1" x14ac:dyDescent="0.25">
      <c r="A1657" s="111">
        <v>1651</v>
      </c>
      <c r="B1657" s="155" t="s">
        <v>3358</v>
      </c>
      <c r="C1657" s="116" t="s">
        <v>15</v>
      </c>
      <c r="D1657" s="153">
        <v>1</v>
      </c>
      <c r="E1657" s="153" t="s">
        <v>1048</v>
      </c>
      <c r="F1657" s="153">
        <v>2019</v>
      </c>
      <c r="G1657" s="154">
        <v>1650000</v>
      </c>
      <c r="H1657" s="153">
        <v>0</v>
      </c>
      <c r="I1657" s="153" t="s">
        <v>24</v>
      </c>
      <c r="J1657" s="153" t="s">
        <v>52</v>
      </c>
      <c r="K1657" s="153" t="s">
        <v>4944</v>
      </c>
      <c r="L1657" s="454"/>
    </row>
    <row r="1658" spans="1:12" ht="25.5" hidden="1" x14ac:dyDescent="0.25">
      <c r="A1658" s="111">
        <v>1652</v>
      </c>
      <c r="B1658" s="155" t="s">
        <v>3358</v>
      </c>
      <c r="C1658" s="116" t="s">
        <v>15</v>
      </c>
      <c r="D1658" s="153">
        <v>1</v>
      </c>
      <c r="E1658" s="153" t="s">
        <v>1048</v>
      </c>
      <c r="F1658" s="153">
        <v>2019</v>
      </c>
      <c r="G1658" s="154">
        <v>1650000</v>
      </c>
      <c r="H1658" s="153">
        <v>0</v>
      </c>
      <c r="I1658" s="153" t="s">
        <v>24</v>
      </c>
      <c r="J1658" s="153" t="s">
        <v>52</v>
      </c>
      <c r="K1658" s="153" t="s">
        <v>4944</v>
      </c>
      <c r="L1658" s="454"/>
    </row>
    <row r="1659" spans="1:12" ht="25.5" hidden="1" x14ac:dyDescent="0.25">
      <c r="A1659" s="111">
        <v>1653</v>
      </c>
      <c r="B1659" s="155" t="s">
        <v>3358</v>
      </c>
      <c r="C1659" s="116" t="s">
        <v>15</v>
      </c>
      <c r="D1659" s="153">
        <v>1</v>
      </c>
      <c r="E1659" s="153" t="s">
        <v>1048</v>
      </c>
      <c r="F1659" s="153">
        <v>2019</v>
      </c>
      <c r="G1659" s="154">
        <v>1650000</v>
      </c>
      <c r="H1659" s="153">
        <v>0</v>
      </c>
      <c r="I1659" s="153" t="s">
        <v>24</v>
      </c>
      <c r="J1659" s="153" t="s">
        <v>52</v>
      </c>
      <c r="K1659" s="153" t="s">
        <v>4944</v>
      </c>
      <c r="L1659" s="454"/>
    </row>
    <row r="1660" spans="1:12" hidden="1" x14ac:dyDescent="0.25">
      <c r="A1660" s="111">
        <v>1654</v>
      </c>
      <c r="B1660" s="155" t="s">
        <v>43</v>
      </c>
      <c r="C1660" s="116" t="s">
        <v>15</v>
      </c>
      <c r="D1660" s="153">
        <v>1</v>
      </c>
      <c r="E1660" s="153" t="s">
        <v>1048</v>
      </c>
      <c r="F1660" s="153">
        <v>2015</v>
      </c>
      <c r="G1660" s="154">
        <v>0</v>
      </c>
      <c r="H1660" s="153">
        <v>0</v>
      </c>
      <c r="I1660" s="153" t="s">
        <v>24</v>
      </c>
      <c r="J1660" s="153" t="s">
        <v>52</v>
      </c>
      <c r="K1660" s="153" t="s">
        <v>4944</v>
      </c>
      <c r="L1660" s="454"/>
    </row>
    <row r="1661" spans="1:12" hidden="1" x14ac:dyDescent="0.25">
      <c r="A1661" s="111">
        <v>1655</v>
      </c>
      <c r="B1661" s="155" t="s">
        <v>3361</v>
      </c>
      <c r="C1661" s="116" t="s">
        <v>15</v>
      </c>
      <c r="D1661" s="153">
        <v>1</v>
      </c>
      <c r="E1661" s="153" t="s">
        <v>1048</v>
      </c>
      <c r="F1661" s="153">
        <v>2019</v>
      </c>
      <c r="G1661" s="154">
        <v>2000000</v>
      </c>
      <c r="H1661" s="153">
        <v>0</v>
      </c>
      <c r="I1661" s="153" t="s">
        <v>24</v>
      </c>
      <c r="J1661" s="153" t="s">
        <v>52</v>
      </c>
      <c r="K1661" s="153" t="s">
        <v>4944</v>
      </c>
      <c r="L1661" s="454"/>
    </row>
    <row r="1662" spans="1:12" hidden="1" x14ac:dyDescent="0.25">
      <c r="A1662" s="111">
        <v>1656</v>
      </c>
      <c r="B1662" s="155" t="s">
        <v>3361</v>
      </c>
      <c r="C1662" s="116" t="s">
        <v>15</v>
      </c>
      <c r="D1662" s="153">
        <v>1</v>
      </c>
      <c r="E1662" s="153" t="s">
        <v>1048</v>
      </c>
      <c r="F1662" s="153">
        <v>2019</v>
      </c>
      <c r="G1662" s="154">
        <v>2000000</v>
      </c>
      <c r="H1662" s="153">
        <v>0</v>
      </c>
      <c r="I1662" s="153" t="s">
        <v>24</v>
      </c>
      <c r="J1662" s="153" t="s">
        <v>52</v>
      </c>
      <c r="K1662" s="153" t="s">
        <v>4944</v>
      </c>
      <c r="L1662" s="454"/>
    </row>
    <row r="1663" spans="1:12" hidden="1" x14ac:dyDescent="0.25">
      <c r="A1663" s="111">
        <v>1657</v>
      </c>
      <c r="B1663" s="155" t="s">
        <v>3361</v>
      </c>
      <c r="C1663" s="116" t="s">
        <v>15</v>
      </c>
      <c r="D1663" s="153">
        <v>1</v>
      </c>
      <c r="E1663" s="153" t="s">
        <v>1048</v>
      </c>
      <c r="F1663" s="153">
        <v>2019</v>
      </c>
      <c r="G1663" s="154">
        <v>2000000</v>
      </c>
      <c r="H1663" s="153">
        <v>0</v>
      </c>
      <c r="I1663" s="153" t="s">
        <v>24</v>
      </c>
      <c r="J1663" s="153" t="s">
        <v>52</v>
      </c>
      <c r="K1663" s="153" t="s">
        <v>4944</v>
      </c>
      <c r="L1663" s="454"/>
    </row>
    <row r="1664" spans="1:12" hidden="1" x14ac:dyDescent="0.25">
      <c r="A1664" s="111">
        <v>1658</v>
      </c>
      <c r="B1664" s="155" t="s">
        <v>3409</v>
      </c>
      <c r="C1664" s="116" t="s">
        <v>15</v>
      </c>
      <c r="D1664" s="153">
        <v>1</v>
      </c>
      <c r="E1664" s="153" t="s">
        <v>1048</v>
      </c>
      <c r="F1664" s="153">
        <v>2015</v>
      </c>
      <c r="G1664" s="154">
        <v>0</v>
      </c>
      <c r="H1664" s="153">
        <v>0</v>
      </c>
      <c r="I1664" s="153" t="s">
        <v>24</v>
      </c>
      <c r="J1664" s="153" t="s">
        <v>52</v>
      </c>
      <c r="K1664" s="153" t="s">
        <v>4944</v>
      </c>
      <c r="L1664" s="454"/>
    </row>
    <row r="1665" spans="1:12" ht="25.5" hidden="1" x14ac:dyDescent="0.25">
      <c r="A1665" s="111">
        <v>1659</v>
      </c>
      <c r="B1665" s="155" t="s">
        <v>3410</v>
      </c>
      <c r="C1665" s="116" t="s">
        <v>62</v>
      </c>
      <c r="D1665" s="153">
        <v>1</v>
      </c>
      <c r="E1665" s="153" t="s">
        <v>1048</v>
      </c>
      <c r="F1665" s="153">
        <v>2015</v>
      </c>
      <c r="G1665" s="154">
        <v>0</v>
      </c>
      <c r="H1665" s="153">
        <v>0</v>
      </c>
      <c r="I1665" s="153" t="s">
        <v>24</v>
      </c>
      <c r="J1665" s="153" t="s">
        <v>52</v>
      </c>
      <c r="K1665" s="153" t="s">
        <v>4944</v>
      </c>
      <c r="L1665" s="454"/>
    </row>
    <row r="1666" spans="1:12" ht="25.5" hidden="1" x14ac:dyDescent="0.25">
      <c r="A1666" s="111">
        <v>1660</v>
      </c>
      <c r="B1666" s="164" t="s">
        <v>2839</v>
      </c>
      <c r="C1666" s="111" t="s">
        <v>271</v>
      </c>
      <c r="D1666" s="111">
        <v>1</v>
      </c>
      <c r="E1666" s="158" t="s">
        <v>2840</v>
      </c>
      <c r="F1666" s="158">
        <v>2010</v>
      </c>
      <c r="G1666" s="159">
        <v>136040000</v>
      </c>
      <c r="H1666" s="153">
        <v>0</v>
      </c>
      <c r="I1666" s="116" t="s">
        <v>2841</v>
      </c>
      <c r="J1666" s="117" t="s">
        <v>18</v>
      </c>
      <c r="K1666" s="116" t="s">
        <v>5378</v>
      </c>
      <c r="L1666" s="454"/>
    </row>
    <row r="1667" spans="1:12" hidden="1" x14ac:dyDescent="0.25">
      <c r="A1667" s="111">
        <v>1661</v>
      </c>
      <c r="B1667" s="161" t="s">
        <v>2843</v>
      </c>
      <c r="C1667" s="111" t="s">
        <v>202</v>
      </c>
      <c r="D1667" s="111">
        <v>1</v>
      </c>
      <c r="E1667" s="158" t="s">
        <v>1048</v>
      </c>
      <c r="F1667" s="158">
        <v>2010</v>
      </c>
      <c r="G1667" s="159"/>
      <c r="H1667" s="153">
        <v>0</v>
      </c>
      <c r="I1667" s="116" t="s">
        <v>553</v>
      </c>
      <c r="J1667" s="117" t="s">
        <v>18</v>
      </c>
      <c r="K1667" s="116" t="s">
        <v>5378</v>
      </c>
      <c r="L1667" s="454"/>
    </row>
    <row r="1668" spans="1:12" ht="25.5" hidden="1" x14ac:dyDescent="0.25">
      <c r="A1668" s="111">
        <v>1662</v>
      </c>
      <c r="B1668" s="133" t="s">
        <v>2844</v>
      </c>
      <c r="C1668" s="111" t="s">
        <v>202</v>
      </c>
      <c r="D1668" s="111">
        <v>1</v>
      </c>
      <c r="E1668" s="158" t="s">
        <v>2845</v>
      </c>
      <c r="F1668" s="158">
        <v>2014</v>
      </c>
      <c r="G1668" s="159">
        <v>12990000</v>
      </c>
      <c r="H1668" s="153">
        <v>0</v>
      </c>
      <c r="I1668" s="116" t="s">
        <v>553</v>
      </c>
      <c r="J1668" s="117" t="s">
        <v>18</v>
      </c>
      <c r="K1668" s="116" t="s">
        <v>5378</v>
      </c>
      <c r="L1668" s="454"/>
    </row>
    <row r="1669" spans="1:12" hidden="1" x14ac:dyDescent="0.25">
      <c r="A1669" s="111">
        <v>1663</v>
      </c>
      <c r="B1669" s="164" t="s">
        <v>2484</v>
      </c>
      <c r="C1669" s="111" t="s">
        <v>202</v>
      </c>
      <c r="D1669" s="111">
        <v>1</v>
      </c>
      <c r="E1669" s="158" t="s">
        <v>2846</v>
      </c>
      <c r="F1669" s="158">
        <v>2013</v>
      </c>
      <c r="G1669" s="159">
        <v>14960000</v>
      </c>
      <c r="H1669" s="153">
        <v>0</v>
      </c>
      <c r="I1669" s="116" t="s">
        <v>553</v>
      </c>
      <c r="J1669" s="117" t="s">
        <v>52</v>
      </c>
      <c r="K1669" s="116" t="s">
        <v>5378</v>
      </c>
      <c r="L1669" s="454"/>
    </row>
    <row r="1670" spans="1:12" ht="25.5" hidden="1" x14ac:dyDescent="0.25">
      <c r="A1670" s="111">
        <v>1664</v>
      </c>
      <c r="B1670" s="148" t="s">
        <v>2847</v>
      </c>
      <c r="C1670" s="111" t="s">
        <v>202</v>
      </c>
      <c r="D1670" s="111">
        <v>1</v>
      </c>
      <c r="E1670" s="158" t="s">
        <v>2848</v>
      </c>
      <c r="F1670" s="158">
        <v>2015</v>
      </c>
      <c r="G1670" s="159">
        <v>14191100</v>
      </c>
      <c r="H1670" s="153">
        <v>0</v>
      </c>
      <c r="I1670" s="116" t="s">
        <v>553</v>
      </c>
      <c r="J1670" s="117" t="s">
        <v>52</v>
      </c>
      <c r="K1670" s="116" t="s">
        <v>5378</v>
      </c>
      <c r="L1670" s="454"/>
    </row>
    <row r="1671" spans="1:12" ht="25.5" hidden="1" x14ac:dyDescent="0.25">
      <c r="A1671" s="111">
        <v>1665</v>
      </c>
      <c r="B1671" s="148" t="s">
        <v>2847</v>
      </c>
      <c r="C1671" s="111" t="s">
        <v>202</v>
      </c>
      <c r="D1671" s="111">
        <v>1</v>
      </c>
      <c r="E1671" s="158" t="s">
        <v>2849</v>
      </c>
      <c r="F1671" s="158">
        <v>2015</v>
      </c>
      <c r="G1671" s="159">
        <v>14191100</v>
      </c>
      <c r="H1671" s="153">
        <v>0</v>
      </c>
      <c r="I1671" s="116" t="s">
        <v>553</v>
      </c>
      <c r="J1671" s="117" t="s">
        <v>52</v>
      </c>
      <c r="K1671" s="116" t="s">
        <v>5378</v>
      </c>
      <c r="L1671" s="454"/>
    </row>
    <row r="1672" spans="1:12" hidden="1" x14ac:dyDescent="0.25">
      <c r="A1672" s="111">
        <v>1666</v>
      </c>
      <c r="B1672" s="148" t="s">
        <v>413</v>
      </c>
      <c r="C1672" s="111" t="s">
        <v>202</v>
      </c>
      <c r="D1672" s="111">
        <v>1</v>
      </c>
      <c r="E1672" s="158" t="s">
        <v>2850</v>
      </c>
      <c r="F1672" s="158">
        <v>2015</v>
      </c>
      <c r="G1672" s="159">
        <v>2750000</v>
      </c>
      <c r="H1672" s="153">
        <v>0</v>
      </c>
      <c r="I1672" s="116" t="s">
        <v>553</v>
      </c>
      <c r="J1672" s="117" t="s">
        <v>52</v>
      </c>
      <c r="K1672" s="116" t="s">
        <v>5378</v>
      </c>
      <c r="L1672" s="454"/>
    </row>
    <row r="1673" spans="1:12" ht="25.5" hidden="1" x14ac:dyDescent="0.25">
      <c r="A1673" s="111">
        <v>1667</v>
      </c>
      <c r="B1673" s="148" t="s">
        <v>2847</v>
      </c>
      <c r="C1673" s="111" t="s">
        <v>202</v>
      </c>
      <c r="D1673" s="111">
        <v>1</v>
      </c>
      <c r="E1673" s="158" t="s">
        <v>2851</v>
      </c>
      <c r="F1673" s="158">
        <v>2015</v>
      </c>
      <c r="G1673" s="159">
        <v>14191100</v>
      </c>
      <c r="H1673" s="153">
        <v>0</v>
      </c>
      <c r="I1673" s="116" t="s">
        <v>553</v>
      </c>
      <c r="J1673" s="117" t="s">
        <v>52</v>
      </c>
      <c r="K1673" s="116" t="s">
        <v>5378</v>
      </c>
      <c r="L1673" s="454"/>
    </row>
    <row r="1674" spans="1:12" hidden="1" x14ac:dyDescent="0.25">
      <c r="A1674" s="111">
        <v>1668</v>
      </c>
      <c r="B1674" s="148" t="s">
        <v>413</v>
      </c>
      <c r="C1674" s="111" t="s">
        <v>202</v>
      </c>
      <c r="D1674" s="111">
        <v>1</v>
      </c>
      <c r="E1674" s="158" t="s">
        <v>2852</v>
      </c>
      <c r="F1674" s="158">
        <v>2015</v>
      </c>
      <c r="G1674" s="159">
        <v>2750000</v>
      </c>
      <c r="H1674" s="153">
        <v>0</v>
      </c>
      <c r="I1674" s="116" t="s">
        <v>553</v>
      </c>
      <c r="J1674" s="117" t="s">
        <v>52</v>
      </c>
      <c r="K1674" s="116" t="s">
        <v>5378</v>
      </c>
      <c r="L1674" s="454"/>
    </row>
    <row r="1675" spans="1:12" hidden="1" x14ac:dyDescent="0.25">
      <c r="A1675" s="111">
        <v>1669</v>
      </c>
      <c r="B1675" s="148" t="s">
        <v>626</v>
      </c>
      <c r="C1675" s="111" t="s">
        <v>202</v>
      </c>
      <c r="D1675" s="111">
        <v>1</v>
      </c>
      <c r="E1675" s="158" t="s">
        <v>2853</v>
      </c>
      <c r="F1675" s="158">
        <v>2015</v>
      </c>
      <c r="G1675" s="159">
        <v>1500000</v>
      </c>
      <c r="H1675" s="153">
        <v>0</v>
      </c>
      <c r="I1675" s="116" t="s">
        <v>553</v>
      </c>
      <c r="J1675" s="117" t="s">
        <v>52</v>
      </c>
      <c r="K1675" s="116" t="s">
        <v>5378</v>
      </c>
      <c r="L1675" s="454"/>
    </row>
    <row r="1676" spans="1:12" hidden="1" x14ac:dyDescent="0.25">
      <c r="A1676" s="111">
        <v>1670</v>
      </c>
      <c r="B1676" s="148" t="s">
        <v>382</v>
      </c>
      <c r="C1676" s="111" t="s">
        <v>202</v>
      </c>
      <c r="D1676" s="111">
        <v>1</v>
      </c>
      <c r="E1676" s="125" t="s">
        <v>2854</v>
      </c>
      <c r="F1676" s="158">
        <v>2015</v>
      </c>
      <c r="G1676" s="159">
        <v>1500000</v>
      </c>
      <c r="H1676" s="153">
        <v>0</v>
      </c>
      <c r="I1676" s="116" t="s">
        <v>553</v>
      </c>
      <c r="J1676" s="117" t="s">
        <v>52</v>
      </c>
      <c r="K1676" s="116" t="s">
        <v>5378</v>
      </c>
      <c r="L1676" s="454"/>
    </row>
    <row r="1677" spans="1:12" ht="25.5" hidden="1" x14ac:dyDescent="0.25">
      <c r="A1677" s="111">
        <v>1671</v>
      </c>
      <c r="B1677" s="148" t="s">
        <v>2855</v>
      </c>
      <c r="C1677" s="111" t="s">
        <v>202</v>
      </c>
      <c r="D1677" s="111">
        <v>1</v>
      </c>
      <c r="E1677" s="158" t="s">
        <v>2856</v>
      </c>
      <c r="F1677" s="158">
        <v>2015</v>
      </c>
      <c r="G1677" s="159">
        <v>14191100</v>
      </c>
      <c r="H1677" s="153">
        <v>0</v>
      </c>
      <c r="I1677" s="116" t="s">
        <v>553</v>
      </c>
      <c r="J1677" s="117" t="s">
        <v>52</v>
      </c>
      <c r="K1677" s="116" t="s">
        <v>5378</v>
      </c>
      <c r="L1677" s="454"/>
    </row>
    <row r="1678" spans="1:12" hidden="1" x14ac:dyDescent="0.25">
      <c r="A1678" s="111">
        <v>1672</v>
      </c>
      <c r="B1678" s="148" t="s">
        <v>413</v>
      </c>
      <c r="C1678" s="111" t="s">
        <v>202</v>
      </c>
      <c r="D1678" s="111">
        <v>1</v>
      </c>
      <c r="E1678" s="158" t="s">
        <v>2857</v>
      </c>
      <c r="F1678" s="158">
        <v>2015</v>
      </c>
      <c r="G1678" s="159">
        <v>2750000</v>
      </c>
      <c r="H1678" s="153">
        <v>0</v>
      </c>
      <c r="I1678" s="116" t="s">
        <v>553</v>
      </c>
      <c r="J1678" s="117" t="s">
        <v>52</v>
      </c>
      <c r="K1678" s="116" t="s">
        <v>5378</v>
      </c>
      <c r="L1678" s="454"/>
    </row>
    <row r="1679" spans="1:12" hidden="1" x14ac:dyDescent="0.25">
      <c r="A1679" s="111">
        <v>1673</v>
      </c>
      <c r="B1679" s="133" t="s">
        <v>413</v>
      </c>
      <c r="C1679" s="111" t="s">
        <v>202</v>
      </c>
      <c r="D1679" s="111">
        <v>1</v>
      </c>
      <c r="E1679" s="158" t="s">
        <v>2858</v>
      </c>
      <c r="F1679" s="158">
        <v>2015</v>
      </c>
      <c r="G1679" s="159">
        <v>2750000</v>
      </c>
      <c r="H1679" s="153">
        <v>0</v>
      </c>
      <c r="I1679" s="116" t="s">
        <v>553</v>
      </c>
      <c r="J1679" s="117" t="s">
        <v>52</v>
      </c>
      <c r="K1679" s="116" t="s">
        <v>5378</v>
      </c>
      <c r="L1679" s="454"/>
    </row>
    <row r="1680" spans="1:12" ht="25.5" hidden="1" x14ac:dyDescent="0.25">
      <c r="A1680" s="111">
        <v>1674</v>
      </c>
      <c r="B1680" s="161" t="s">
        <v>2859</v>
      </c>
      <c r="C1680" s="111" t="s">
        <v>202</v>
      </c>
      <c r="D1680" s="111">
        <v>1</v>
      </c>
      <c r="E1680" s="526" t="s">
        <v>2860</v>
      </c>
      <c r="F1680" s="158">
        <v>2017</v>
      </c>
      <c r="G1680" s="159">
        <v>14355000</v>
      </c>
      <c r="H1680" s="153">
        <v>0</v>
      </c>
      <c r="I1680" s="116" t="s">
        <v>553</v>
      </c>
      <c r="J1680" s="117" t="s">
        <v>52</v>
      </c>
      <c r="K1680" s="116" t="s">
        <v>5378</v>
      </c>
      <c r="L1680" s="454"/>
    </row>
    <row r="1681" spans="1:12" hidden="1" x14ac:dyDescent="0.25">
      <c r="A1681" s="111">
        <v>1675</v>
      </c>
      <c r="B1681" s="148" t="s">
        <v>286</v>
      </c>
      <c r="C1681" s="111" t="s">
        <v>202</v>
      </c>
      <c r="D1681" s="111">
        <v>1</v>
      </c>
      <c r="E1681" s="125" t="s">
        <v>2861</v>
      </c>
      <c r="F1681" s="158">
        <v>2015</v>
      </c>
      <c r="G1681" s="159">
        <v>7980000</v>
      </c>
      <c r="H1681" s="153">
        <v>0</v>
      </c>
      <c r="I1681" s="116" t="s">
        <v>553</v>
      </c>
      <c r="J1681" s="117" t="s">
        <v>52</v>
      </c>
      <c r="K1681" s="116" t="s">
        <v>5378</v>
      </c>
      <c r="L1681" s="454"/>
    </row>
    <row r="1682" spans="1:12" hidden="1" x14ac:dyDescent="0.25">
      <c r="A1682" s="111">
        <v>1676</v>
      </c>
      <c r="B1682" s="148" t="s">
        <v>286</v>
      </c>
      <c r="C1682" s="111" t="s">
        <v>202</v>
      </c>
      <c r="D1682" s="111">
        <v>1</v>
      </c>
      <c r="E1682" s="125" t="s">
        <v>2862</v>
      </c>
      <c r="F1682" s="158">
        <v>2015</v>
      </c>
      <c r="G1682" s="159">
        <v>7980000</v>
      </c>
      <c r="H1682" s="153">
        <v>0</v>
      </c>
      <c r="I1682" s="116" t="s">
        <v>553</v>
      </c>
      <c r="J1682" s="117" t="s">
        <v>52</v>
      </c>
      <c r="K1682" s="116" t="s">
        <v>5378</v>
      </c>
      <c r="L1682" s="454"/>
    </row>
    <row r="1683" spans="1:12" hidden="1" x14ac:dyDescent="0.25">
      <c r="A1683" s="111">
        <v>1677</v>
      </c>
      <c r="B1683" s="148" t="s">
        <v>286</v>
      </c>
      <c r="C1683" s="111" t="s">
        <v>202</v>
      </c>
      <c r="D1683" s="111">
        <v>1</v>
      </c>
      <c r="E1683" s="125" t="s">
        <v>2863</v>
      </c>
      <c r="F1683" s="158">
        <v>2015</v>
      </c>
      <c r="G1683" s="159">
        <v>7980000</v>
      </c>
      <c r="H1683" s="153">
        <v>0</v>
      </c>
      <c r="I1683" s="116" t="s">
        <v>553</v>
      </c>
      <c r="J1683" s="117" t="s">
        <v>52</v>
      </c>
      <c r="K1683" s="116" t="s">
        <v>5378</v>
      </c>
      <c r="L1683" s="454"/>
    </row>
    <row r="1684" spans="1:12" hidden="1" x14ac:dyDescent="0.25">
      <c r="A1684" s="111">
        <v>1678</v>
      </c>
      <c r="B1684" s="164" t="s">
        <v>670</v>
      </c>
      <c r="C1684" s="111" t="s">
        <v>202</v>
      </c>
      <c r="D1684" s="111">
        <v>1</v>
      </c>
      <c r="E1684" s="125" t="s">
        <v>2864</v>
      </c>
      <c r="F1684" s="158">
        <v>2015</v>
      </c>
      <c r="G1684" s="159">
        <v>2848264</v>
      </c>
      <c r="H1684" s="153">
        <v>0</v>
      </c>
      <c r="I1684" s="116" t="s">
        <v>553</v>
      </c>
      <c r="J1684" s="117" t="s">
        <v>52</v>
      </c>
      <c r="K1684" s="116" t="s">
        <v>5378</v>
      </c>
      <c r="L1684" s="454"/>
    </row>
    <row r="1685" spans="1:12" hidden="1" x14ac:dyDescent="0.25">
      <c r="A1685" s="111">
        <v>1679</v>
      </c>
      <c r="B1685" s="164" t="s">
        <v>2865</v>
      </c>
      <c r="C1685" s="111" t="s">
        <v>202</v>
      </c>
      <c r="D1685" s="111">
        <v>1</v>
      </c>
      <c r="E1685" s="125" t="s">
        <v>2866</v>
      </c>
      <c r="F1685" s="158">
        <v>2014</v>
      </c>
      <c r="G1685" s="159">
        <v>7890000</v>
      </c>
      <c r="H1685" s="153">
        <v>0</v>
      </c>
      <c r="I1685" s="116" t="s">
        <v>553</v>
      </c>
      <c r="J1685" s="117" t="s">
        <v>52</v>
      </c>
      <c r="K1685" s="116" t="s">
        <v>5378</v>
      </c>
      <c r="L1685" s="454"/>
    </row>
    <row r="1686" spans="1:12" hidden="1" x14ac:dyDescent="0.25">
      <c r="A1686" s="111">
        <v>1680</v>
      </c>
      <c r="B1686" s="164" t="s">
        <v>2867</v>
      </c>
      <c r="C1686" s="111" t="s">
        <v>202</v>
      </c>
      <c r="D1686" s="111">
        <v>1</v>
      </c>
      <c r="E1686" s="125" t="s">
        <v>2868</v>
      </c>
      <c r="F1686" s="158">
        <v>2014</v>
      </c>
      <c r="G1686" s="159">
        <v>7890000</v>
      </c>
      <c r="H1686" s="153">
        <v>0</v>
      </c>
      <c r="I1686" s="116" t="s">
        <v>553</v>
      </c>
      <c r="J1686" s="117" t="s">
        <v>52</v>
      </c>
      <c r="K1686" s="116" t="s">
        <v>5378</v>
      </c>
      <c r="L1686" s="454"/>
    </row>
    <row r="1687" spans="1:12" hidden="1" x14ac:dyDescent="0.25">
      <c r="A1687" s="111">
        <v>1681</v>
      </c>
      <c r="B1687" s="164" t="s">
        <v>2867</v>
      </c>
      <c r="C1687" s="111" t="s">
        <v>202</v>
      </c>
      <c r="D1687" s="111">
        <v>1</v>
      </c>
      <c r="E1687" s="125" t="s">
        <v>2869</v>
      </c>
      <c r="F1687" s="158">
        <v>2014</v>
      </c>
      <c r="G1687" s="159">
        <v>7890000</v>
      </c>
      <c r="H1687" s="153">
        <v>0</v>
      </c>
      <c r="I1687" s="116" t="s">
        <v>553</v>
      </c>
      <c r="J1687" s="117" t="s">
        <v>52</v>
      </c>
      <c r="K1687" s="116" t="s">
        <v>5378</v>
      </c>
      <c r="L1687" s="454"/>
    </row>
    <row r="1688" spans="1:12" hidden="1" x14ac:dyDescent="0.25">
      <c r="A1688" s="111">
        <v>1682</v>
      </c>
      <c r="B1688" s="164" t="s">
        <v>2867</v>
      </c>
      <c r="C1688" s="111" t="s">
        <v>202</v>
      </c>
      <c r="D1688" s="111">
        <v>1</v>
      </c>
      <c r="E1688" s="125" t="s">
        <v>2870</v>
      </c>
      <c r="F1688" s="158">
        <v>2014</v>
      </c>
      <c r="G1688" s="159">
        <v>7890000</v>
      </c>
      <c r="H1688" s="153">
        <v>0</v>
      </c>
      <c r="I1688" s="116" t="s">
        <v>553</v>
      </c>
      <c r="J1688" s="117" t="s">
        <v>52</v>
      </c>
      <c r="K1688" s="116" t="s">
        <v>5378</v>
      </c>
      <c r="L1688" s="454"/>
    </row>
    <row r="1689" spans="1:12" hidden="1" x14ac:dyDescent="0.25">
      <c r="A1689" s="111">
        <v>1683</v>
      </c>
      <c r="B1689" s="164" t="s">
        <v>2871</v>
      </c>
      <c r="C1689" s="111" t="s">
        <v>202</v>
      </c>
      <c r="D1689" s="111">
        <v>1</v>
      </c>
      <c r="E1689" s="125" t="s">
        <v>2872</v>
      </c>
      <c r="F1689" s="158">
        <v>2014</v>
      </c>
      <c r="G1689" s="159">
        <v>8422500</v>
      </c>
      <c r="H1689" s="153">
        <v>0</v>
      </c>
      <c r="I1689" s="116" t="s">
        <v>553</v>
      </c>
      <c r="J1689" s="117" t="s">
        <v>52</v>
      </c>
      <c r="K1689" s="116" t="s">
        <v>5378</v>
      </c>
      <c r="L1689" s="454"/>
    </row>
    <row r="1690" spans="1:12" hidden="1" x14ac:dyDescent="0.25">
      <c r="A1690" s="111">
        <v>1684</v>
      </c>
      <c r="B1690" s="164" t="s">
        <v>2871</v>
      </c>
      <c r="C1690" s="111" t="s">
        <v>202</v>
      </c>
      <c r="D1690" s="111">
        <v>1</v>
      </c>
      <c r="E1690" s="125" t="s">
        <v>2873</v>
      </c>
      <c r="F1690" s="158">
        <v>2014</v>
      </c>
      <c r="G1690" s="159">
        <v>8422500</v>
      </c>
      <c r="H1690" s="153">
        <v>0</v>
      </c>
      <c r="I1690" s="116" t="s">
        <v>553</v>
      </c>
      <c r="J1690" s="117" t="s">
        <v>52</v>
      </c>
      <c r="K1690" s="116" t="s">
        <v>5378</v>
      </c>
      <c r="L1690" s="454"/>
    </row>
    <row r="1691" spans="1:12" hidden="1" x14ac:dyDescent="0.25">
      <c r="A1691" s="111">
        <v>1685</v>
      </c>
      <c r="B1691" s="164" t="s">
        <v>2874</v>
      </c>
      <c r="C1691" s="111" t="s">
        <v>202</v>
      </c>
      <c r="D1691" s="111">
        <v>1</v>
      </c>
      <c r="E1691" s="125" t="s">
        <v>2875</v>
      </c>
      <c r="F1691" s="158">
        <v>2014</v>
      </c>
      <c r="G1691" s="159">
        <v>8422500</v>
      </c>
      <c r="H1691" s="153">
        <v>0</v>
      </c>
      <c r="I1691" s="116" t="s">
        <v>553</v>
      </c>
      <c r="J1691" s="117" t="s">
        <v>52</v>
      </c>
      <c r="K1691" s="116" t="s">
        <v>5378</v>
      </c>
      <c r="L1691" s="454"/>
    </row>
    <row r="1692" spans="1:12" hidden="1" x14ac:dyDescent="0.25">
      <c r="A1692" s="111">
        <v>1686</v>
      </c>
      <c r="B1692" s="164" t="s">
        <v>2876</v>
      </c>
      <c r="C1692" s="111" t="s">
        <v>202</v>
      </c>
      <c r="D1692" s="111">
        <v>1</v>
      </c>
      <c r="E1692" s="125" t="s">
        <v>2877</v>
      </c>
      <c r="F1692" s="158">
        <v>2014</v>
      </c>
      <c r="G1692" s="159">
        <v>8422500</v>
      </c>
      <c r="H1692" s="153">
        <v>0</v>
      </c>
      <c r="I1692" s="116" t="s">
        <v>553</v>
      </c>
      <c r="J1692" s="117" t="s">
        <v>52</v>
      </c>
      <c r="K1692" s="116" t="s">
        <v>5378</v>
      </c>
      <c r="L1692" s="454"/>
    </row>
    <row r="1693" spans="1:12" hidden="1" x14ac:dyDescent="0.25">
      <c r="A1693" s="111">
        <v>1687</v>
      </c>
      <c r="B1693" s="164" t="s">
        <v>2878</v>
      </c>
      <c r="C1693" s="111" t="s">
        <v>202</v>
      </c>
      <c r="D1693" s="111">
        <v>1</v>
      </c>
      <c r="E1693" s="125" t="s">
        <v>2879</v>
      </c>
      <c r="F1693" s="158">
        <v>2014</v>
      </c>
      <c r="G1693" s="159">
        <v>8422500</v>
      </c>
      <c r="H1693" s="153">
        <v>0</v>
      </c>
      <c r="I1693" s="116" t="s">
        <v>553</v>
      </c>
      <c r="J1693" s="117" t="s">
        <v>52</v>
      </c>
      <c r="K1693" s="116" t="s">
        <v>5378</v>
      </c>
      <c r="L1693" s="454"/>
    </row>
    <row r="1694" spans="1:12" hidden="1" x14ac:dyDescent="0.25">
      <c r="A1694" s="111">
        <v>1688</v>
      </c>
      <c r="B1694" s="164" t="s">
        <v>2878</v>
      </c>
      <c r="C1694" s="111" t="s">
        <v>202</v>
      </c>
      <c r="D1694" s="111">
        <v>1</v>
      </c>
      <c r="E1694" s="125" t="s">
        <v>2880</v>
      </c>
      <c r="F1694" s="158">
        <v>2014</v>
      </c>
      <c r="G1694" s="159">
        <v>8422500</v>
      </c>
      <c r="H1694" s="153">
        <v>0</v>
      </c>
      <c r="I1694" s="116" t="s">
        <v>553</v>
      </c>
      <c r="J1694" s="117" t="s">
        <v>52</v>
      </c>
      <c r="K1694" s="116" t="s">
        <v>5378</v>
      </c>
      <c r="L1694" s="454"/>
    </row>
    <row r="1695" spans="1:12" hidden="1" x14ac:dyDescent="0.25">
      <c r="A1695" s="111">
        <v>1689</v>
      </c>
      <c r="B1695" s="164" t="s">
        <v>2881</v>
      </c>
      <c r="C1695" s="111" t="s">
        <v>202</v>
      </c>
      <c r="D1695" s="111">
        <v>1</v>
      </c>
      <c r="E1695" s="125" t="s">
        <v>2882</v>
      </c>
      <c r="F1695" s="158">
        <v>2014</v>
      </c>
      <c r="G1695" s="159">
        <v>3350000</v>
      </c>
      <c r="H1695" s="153">
        <v>0</v>
      </c>
      <c r="I1695" s="116" t="s">
        <v>553</v>
      </c>
      <c r="J1695" s="117" t="s">
        <v>52</v>
      </c>
      <c r="K1695" s="116" t="s">
        <v>5378</v>
      </c>
      <c r="L1695" s="454"/>
    </row>
    <row r="1696" spans="1:12" hidden="1" x14ac:dyDescent="0.25">
      <c r="A1696" s="111">
        <v>1690</v>
      </c>
      <c r="B1696" s="164" t="s">
        <v>2883</v>
      </c>
      <c r="C1696" s="111" t="s">
        <v>202</v>
      </c>
      <c r="D1696" s="111">
        <v>1</v>
      </c>
      <c r="E1696" s="125" t="s">
        <v>2884</v>
      </c>
      <c r="F1696" s="158">
        <v>2014</v>
      </c>
      <c r="G1696" s="159">
        <v>3350000</v>
      </c>
      <c r="H1696" s="153">
        <v>0</v>
      </c>
      <c r="I1696" s="116" t="s">
        <v>553</v>
      </c>
      <c r="J1696" s="117" t="s">
        <v>52</v>
      </c>
      <c r="K1696" s="116" t="s">
        <v>5378</v>
      </c>
      <c r="L1696" s="454"/>
    </row>
    <row r="1697" spans="1:12" hidden="1" x14ac:dyDescent="0.25">
      <c r="A1697" s="111">
        <v>1691</v>
      </c>
      <c r="B1697" s="164" t="s">
        <v>2885</v>
      </c>
      <c r="C1697" s="111" t="s">
        <v>202</v>
      </c>
      <c r="D1697" s="111">
        <v>1</v>
      </c>
      <c r="E1697" s="125" t="s">
        <v>2886</v>
      </c>
      <c r="F1697" s="158">
        <v>2014</v>
      </c>
      <c r="G1697" s="159">
        <v>2950000</v>
      </c>
      <c r="H1697" s="153">
        <v>0</v>
      </c>
      <c r="I1697" s="116" t="s">
        <v>553</v>
      </c>
      <c r="J1697" s="117" t="s">
        <v>52</v>
      </c>
      <c r="K1697" s="116" t="s">
        <v>5378</v>
      </c>
      <c r="L1697" s="454"/>
    </row>
    <row r="1698" spans="1:12" hidden="1" x14ac:dyDescent="0.25">
      <c r="A1698" s="111">
        <v>1692</v>
      </c>
      <c r="B1698" s="164" t="s">
        <v>2885</v>
      </c>
      <c r="C1698" s="111" t="s">
        <v>202</v>
      </c>
      <c r="D1698" s="111">
        <v>1</v>
      </c>
      <c r="E1698" s="125" t="s">
        <v>2887</v>
      </c>
      <c r="F1698" s="158">
        <v>2014</v>
      </c>
      <c r="G1698" s="159">
        <v>2950000</v>
      </c>
      <c r="H1698" s="153">
        <v>0</v>
      </c>
      <c r="I1698" s="116" t="s">
        <v>553</v>
      </c>
      <c r="J1698" s="117" t="s">
        <v>52</v>
      </c>
      <c r="K1698" s="116" t="s">
        <v>5378</v>
      </c>
      <c r="L1698" s="454"/>
    </row>
    <row r="1699" spans="1:12" hidden="1" x14ac:dyDescent="0.25">
      <c r="A1699" s="111">
        <v>1693</v>
      </c>
      <c r="B1699" s="164" t="s">
        <v>2888</v>
      </c>
      <c r="C1699" s="111" t="s">
        <v>202</v>
      </c>
      <c r="D1699" s="111">
        <v>1</v>
      </c>
      <c r="E1699" s="125" t="s">
        <v>2889</v>
      </c>
      <c r="F1699" s="158">
        <v>2014</v>
      </c>
      <c r="G1699" s="159">
        <v>2950000</v>
      </c>
      <c r="H1699" s="153">
        <v>0</v>
      </c>
      <c r="I1699" s="116" t="s">
        <v>553</v>
      </c>
      <c r="J1699" s="117" t="s">
        <v>52</v>
      </c>
      <c r="K1699" s="116" t="s">
        <v>5378</v>
      </c>
      <c r="L1699" s="454"/>
    </row>
    <row r="1700" spans="1:12" ht="25.5" hidden="1" x14ac:dyDescent="0.25">
      <c r="A1700" s="111">
        <v>1694</v>
      </c>
      <c r="B1700" s="164" t="s">
        <v>2890</v>
      </c>
      <c r="C1700" s="111" t="s">
        <v>202</v>
      </c>
      <c r="D1700" s="111">
        <v>1</v>
      </c>
      <c r="E1700" s="125" t="s">
        <v>2891</v>
      </c>
      <c r="F1700" s="158">
        <v>2014</v>
      </c>
      <c r="G1700" s="159">
        <v>1000000</v>
      </c>
      <c r="H1700" s="153">
        <v>0</v>
      </c>
      <c r="I1700" s="116" t="s">
        <v>2892</v>
      </c>
      <c r="J1700" s="117" t="s">
        <v>1348</v>
      </c>
      <c r="K1700" s="116" t="s">
        <v>5378</v>
      </c>
      <c r="L1700" s="454"/>
    </row>
    <row r="1701" spans="1:12" ht="25.5" hidden="1" x14ac:dyDescent="0.25">
      <c r="A1701" s="111">
        <v>1695</v>
      </c>
      <c r="B1701" s="164" t="s">
        <v>2890</v>
      </c>
      <c r="C1701" s="111" t="s">
        <v>202</v>
      </c>
      <c r="D1701" s="111">
        <v>1</v>
      </c>
      <c r="E1701" s="125" t="s">
        <v>2893</v>
      </c>
      <c r="F1701" s="158">
        <v>2014</v>
      </c>
      <c r="G1701" s="159">
        <v>1000000</v>
      </c>
      <c r="H1701" s="153">
        <v>0</v>
      </c>
      <c r="I1701" s="116" t="s">
        <v>2892</v>
      </c>
      <c r="J1701" s="117" t="s">
        <v>1348</v>
      </c>
      <c r="K1701" s="116" t="s">
        <v>5378</v>
      </c>
      <c r="L1701" s="454"/>
    </row>
    <row r="1702" spans="1:12" ht="25.5" hidden="1" x14ac:dyDescent="0.25">
      <c r="A1702" s="111">
        <v>1696</v>
      </c>
      <c r="B1702" s="164" t="s">
        <v>942</v>
      </c>
      <c r="C1702" s="111" t="s">
        <v>202</v>
      </c>
      <c r="D1702" s="111">
        <v>1</v>
      </c>
      <c r="E1702" s="125" t="s">
        <v>2894</v>
      </c>
      <c r="F1702" s="158">
        <v>2015</v>
      </c>
      <c r="G1702" s="159">
        <v>15363602</v>
      </c>
      <c r="H1702" s="153">
        <v>0</v>
      </c>
      <c r="I1702" s="116" t="s">
        <v>553</v>
      </c>
      <c r="J1702" s="117" t="s">
        <v>52</v>
      </c>
      <c r="K1702" s="116" t="s">
        <v>5378</v>
      </c>
      <c r="L1702" s="454"/>
    </row>
    <row r="1703" spans="1:12" ht="25.5" hidden="1" x14ac:dyDescent="0.25">
      <c r="A1703" s="111">
        <v>1697</v>
      </c>
      <c r="B1703" s="164" t="s">
        <v>942</v>
      </c>
      <c r="C1703" s="111" t="s">
        <v>202</v>
      </c>
      <c r="D1703" s="111">
        <v>1</v>
      </c>
      <c r="E1703" s="125" t="s">
        <v>2895</v>
      </c>
      <c r="F1703" s="158">
        <v>2015</v>
      </c>
      <c r="G1703" s="159">
        <v>15363602</v>
      </c>
      <c r="H1703" s="153">
        <v>0</v>
      </c>
      <c r="I1703" s="116" t="s">
        <v>553</v>
      </c>
      <c r="J1703" s="117" t="s">
        <v>52</v>
      </c>
      <c r="K1703" s="116" t="s">
        <v>5378</v>
      </c>
      <c r="L1703" s="454"/>
    </row>
    <row r="1704" spans="1:12" ht="25.5" hidden="1" x14ac:dyDescent="0.25">
      <c r="A1704" s="111">
        <v>1698</v>
      </c>
      <c r="B1704" s="164" t="s">
        <v>942</v>
      </c>
      <c r="C1704" s="111" t="s">
        <v>202</v>
      </c>
      <c r="D1704" s="111">
        <v>1</v>
      </c>
      <c r="E1704" s="125" t="s">
        <v>2896</v>
      </c>
      <c r="F1704" s="158">
        <v>2015</v>
      </c>
      <c r="G1704" s="159">
        <v>15363602</v>
      </c>
      <c r="H1704" s="153">
        <v>0</v>
      </c>
      <c r="I1704" s="116" t="s">
        <v>553</v>
      </c>
      <c r="J1704" s="117" t="s">
        <v>52</v>
      </c>
      <c r="K1704" s="116" t="s">
        <v>5378</v>
      </c>
      <c r="L1704" s="454"/>
    </row>
    <row r="1705" spans="1:12" ht="25.5" hidden="1" x14ac:dyDescent="0.25">
      <c r="A1705" s="111">
        <v>1699</v>
      </c>
      <c r="B1705" s="164" t="s">
        <v>945</v>
      </c>
      <c r="C1705" s="111" t="s">
        <v>202</v>
      </c>
      <c r="D1705" s="111">
        <v>1</v>
      </c>
      <c r="E1705" s="125" t="s">
        <v>2897</v>
      </c>
      <c r="F1705" s="158">
        <v>2015</v>
      </c>
      <c r="G1705" s="159">
        <v>15363602</v>
      </c>
      <c r="H1705" s="153">
        <v>0</v>
      </c>
      <c r="I1705" s="116" t="s">
        <v>553</v>
      </c>
      <c r="J1705" s="117" t="s">
        <v>52</v>
      </c>
      <c r="K1705" s="116" t="s">
        <v>5378</v>
      </c>
      <c r="L1705" s="454"/>
    </row>
    <row r="1706" spans="1:12" ht="25.5" hidden="1" x14ac:dyDescent="0.25">
      <c r="A1706" s="111">
        <v>1700</v>
      </c>
      <c r="B1706" s="133" t="s">
        <v>2898</v>
      </c>
      <c r="C1706" s="111" t="s">
        <v>202</v>
      </c>
      <c r="D1706" s="111">
        <v>1</v>
      </c>
      <c r="E1706" s="125" t="s">
        <v>2899</v>
      </c>
      <c r="F1706" s="158">
        <v>2015</v>
      </c>
      <c r="G1706" s="159">
        <v>3410000</v>
      </c>
      <c r="H1706" s="153">
        <v>0</v>
      </c>
      <c r="I1706" s="116" t="s">
        <v>553</v>
      </c>
      <c r="J1706" s="117" t="s">
        <v>112</v>
      </c>
      <c r="K1706" s="116" t="s">
        <v>5378</v>
      </c>
      <c r="L1706" s="454"/>
    </row>
    <row r="1707" spans="1:12" ht="25.5" hidden="1" x14ac:dyDescent="0.25">
      <c r="A1707" s="111">
        <v>1701</v>
      </c>
      <c r="B1707" s="133" t="s">
        <v>2898</v>
      </c>
      <c r="C1707" s="111" t="s">
        <v>202</v>
      </c>
      <c r="D1707" s="111">
        <v>1</v>
      </c>
      <c r="E1707" s="125" t="s">
        <v>2928</v>
      </c>
      <c r="F1707" s="158">
        <v>2015</v>
      </c>
      <c r="G1707" s="159"/>
      <c r="H1707" s="153"/>
      <c r="I1707" s="116"/>
      <c r="J1707" s="117"/>
      <c r="K1707" s="116" t="s">
        <v>5378</v>
      </c>
      <c r="L1707" s="454"/>
    </row>
    <row r="1708" spans="1:12" ht="25.5" hidden="1" x14ac:dyDescent="0.25">
      <c r="A1708" s="111">
        <v>1702</v>
      </c>
      <c r="B1708" s="164" t="s">
        <v>2900</v>
      </c>
      <c r="C1708" s="111" t="s">
        <v>202</v>
      </c>
      <c r="D1708" s="111">
        <v>1</v>
      </c>
      <c r="E1708" s="158" t="s">
        <v>2901</v>
      </c>
      <c r="F1708" s="158">
        <v>2015</v>
      </c>
      <c r="G1708" s="159">
        <v>6300000</v>
      </c>
      <c r="H1708" s="153">
        <v>0</v>
      </c>
      <c r="I1708" s="116" t="s">
        <v>2902</v>
      </c>
      <c r="J1708" s="117" t="s">
        <v>112</v>
      </c>
      <c r="K1708" s="116" t="s">
        <v>5378</v>
      </c>
      <c r="L1708" s="454"/>
    </row>
    <row r="1709" spans="1:12" hidden="1" x14ac:dyDescent="0.25">
      <c r="A1709" s="111">
        <v>1703</v>
      </c>
      <c r="B1709" s="164" t="s">
        <v>626</v>
      </c>
      <c r="C1709" s="111" t="s">
        <v>202</v>
      </c>
      <c r="D1709" s="111">
        <v>1</v>
      </c>
      <c r="E1709" s="158" t="s">
        <v>2853</v>
      </c>
      <c r="F1709" s="158">
        <v>2015</v>
      </c>
      <c r="G1709" s="159">
        <v>1500000</v>
      </c>
      <c r="H1709" s="153">
        <v>0</v>
      </c>
      <c r="I1709" s="116" t="s">
        <v>553</v>
      </c>
      <c r="J1709" s="117" t="s">
        <v>112</v>
      </c>
      <c r="K1709" s="116" t="s">
        <v>5378</v>
      </c>
      <c r="L1709" s="454"/>
    </row>
    <row r="1710" spans="1:12" hidden="1" x14ac:dyDescent="0.25">
      <c r="A1710" s="111">
        <v>1704</v>
      </c>
      <c r="B1710" s="164" t="s">
        <v>382</v>
      </c>
      <c r="C1710" s="111" t="s">
        <v>202</v>
      </c>
      <c r="D1710" s="111">
        <v>1</v>
      </c>
      <c r="E1710" s="158" t="s">
        <v>2854</v>
      </c>
      <c r="F1710" s="158">
        <v>2015</v>
      </c>
      <c r="G1710" s="159">
        <v>1500000</v>
      </c>
      <c r="H1710" s="153">
        <v>0</v>
      </c>
      <c r="I1710" s="116" t="s">
        <v>553</v>
      </c>
      <c r="J1710" s="117" t="s">
        <v>112</v>
      </c>
      <c r="K1710" s="116" t="s">
        <v>5378</v>
      </c>
      <c r="L1710" s="454"/>
    </row>
    <row r="1711" spans="1:12" ht="38.25" hidden="1" customHeight="1" x14ac:dyDescent="0.25">
      <c r="A1711" s="111">
        <v>1705</v>
      </c>
      <c r="B1711" s="164" t="s">
        <v>817</v>
      </c>
      <c r="C1711" s="111" t="s">
        <v>202</v>
      </c>
      <c r="D1711" s="111">
        <v>1</v>
      </c>
      <c r="E1711" s="125" t="s">
        <v>2904</v>
      </c>
      <c r="F1711" s="158">
        <v>2018</v>
      </c>
      <c r="G1711" s="159">
        <v>8948500</v>
      </c>
      <c r="H1711" s="153">
        <v>0</v>
      </c>
      <c r="I1711" s="116" t="s">
        <v>2902</v>
      </c>
      <c r="J1711" s="117" t="s">
        <v>112</v>
      </c>
      <c r="K1711" s="116" t="s">
        <v>5378</v>
      </c>
      <c r="L1711" s="454"/>
    </row>
    <row r="1712" spans="1:12" ht="25.5" hidden="1" x14ac:dyDescent="0.25">
      <c r="A1712" s="111">
        <v>1706</v>
      </c>
      <c r="B1712" s="164" t="s">
        <v>817</v>
      </c>
      <c r="C1712" s="111" t="s">
        <v>202</v>
      </c>
      <c r="D1712" s="111">
        <v>1</v>
      </c>
      <c r="E1712" s="125" t="s">
        <v>2907</v>
      </c>
      <c r="F1712" s="158">
        <v>2018</v>
      </c>
      <c r="G1712" s="159">
        <v>8948500</v>
      </c>
      <c r="H1712" s="153">
        <v>0</v>
      </c>
      <c r="I1712" s="116" t="s">
        <v>2902</v>
      </c>
      <c r="J1712" s="117" t="s">
        <v>112</v>
      </c>
      <c r="K1712" s="116" t="s">
        <v>5378</v>
      </c>
      <c r="L1712" s="454"/>
    </row>
    <row r="1713" spans="1:12" hidden="1" x14ac:dyDescent="0.25">
      <c r="A1713" s="111">
        <v>1707</v>
      </c>
      <c r="B1713" s="293" t="s">
        <v>2908</v>
      </c>
      <c r="C1713" s="111" t="s">
        <v>202</v>
      </c>
      <c r="D1713" s="111">
        <v>4</v>
      </c>
      <c r="E1713" s="294" t="s">
        <v>1048</v>
      </c>
      <c r="F1713" s="158">
        <v>2010</v>
      </c>
      <c r="G1713" s="159">
        <v>0</v>
      </c>
      <c r="H1713" s="153">
        <v>0</v>
      </c>
      <c r="I1713" s="116" t="s">
        <v>553</v>
      </c>
      <c r="J1713" s="117" t="s">
        <v>112</v>
      </c>
      <c r="K1713" s="116" t="s">
        <v>5378</v>
      </c>
      <c r="L1713" s="454"/>
    </row>
    <row r="1714" spans="1:12" hidden="1" x14ac:dyDescent="0.25">
      <c r="A1714" s="111">
        <v>1708</v>
      </c>
      <c r="B1714" s="161" t="s">
        <v>2909</v>
      </c>
      <c r="C1714" s="111" t="s">
        <v>202</v>
      </c>
      <c r="D1714" s="111">
        <v>1</v>
      </c>
      <c r="E1714" s="294" t="s">
        <v>1048</v>
      </c>
      <c r="F1714" s="158">
        <v>2012</v>
      </c>
      <c r="G1714" s="159">
        <v>0</v>
      </c>
      <c r="H1714" s="153">
        <v>0</v>
      </c>
      <c r="I1714" s="116" t="s">
        <v>2910</v>
      </c>
      <c r="J1714" s="117" t="s">
        <v>1348</v>
      </c>
      <c r="K1714" s="116" t="s">
        <v>5378</v>
      </c>
      <c r="L1714" s="454"/>
    </row>
    <row r="1715" spans="1:12" hidden="1" x14ac:dyDescent="0.25">
      <c r="A1715" s="111">
        <v>1709</v>
      </c>
      <c r="B1715" s="112" t="s">
        <v>2911</v>
      </c>
      <c r="C1715" s="111" t="s">
        <v>202</v>
      </c>
      <c r="D1715" s="111">
        <v>1</v>
      </c>
      <c r="E1715" s="294" t="s">
        <v>1048</v>
      </c>
      <c r="F1715" s="158">
        <v>2010</v>
      </c>
      <c r="G1715" s="159">
        <v>0</v>
      </c>
      <c r="H1715" s="153">
        <v>0</v>
      </c>
      <c r="I1715" s="116" t="s">
        <v>2910</v>
      </c>
      <c r="J1715" s="117" t="s">
        <v>1348</v>
      </c>
      <c r="K1715" s="116" t="s">
        <v>5378</v>
      </c>
      <c r="L1715" s="454"/>
    </row>
    <row r="1716" spans="1:12" hidden="1" x14ac:dyDescent="0.25">
      <c r="A1716" s="111">
        <v>1710</v>
      </c>
      <c r="B1716" s="112" t="s">
        <v>2912</v>
      </c>
      <c r="C1716" s="111" t="s">
        <v>202</v>
      </c>
      <c r="D1716" s="111">
        <v>1</v>
      </c>
      <c r="E1716" s="294" t="s">
        <v>1048</v>
      </c>
      <c r="F1716" s="158">
        <v>2010</v>
      </c>
      <c r="G1716" s="159">
        <v>0</v>
      </c>
      <c r="H1716" s="153">
        <v>0</v>
      </c>
      <c r="I1716" s="116" t="s">
        <v>2910</v>
      </c>
      <c r="J1716" s="117" t="s">
        <v>1348</v>
      </c>
      <c r="K1716" s="116" t="s">
        <v>5378</v>
      </c>
      <c r="L1716" s="454"/>
    </row>
    <row r="1717" spans="1:12" hidden="1" x14ac:dyDescent="0.25">
      <c r="A1717" s="111">
        <v>1711</v>
      </c>
      <c r="B1717" s="165" t="s">
        <v>2913</v>
      </c>
      <c r="C1717" s="111" t="s">
        <v>202</v>
      </c>
      <c r="D1717" s="111">
        <v>1</v>
      </c>
      <c r="E1717" s="294" t="s">
        <v>1048</v>
      </c>
      <c r="F1717" s="158">
        <v>2014</v>
      </c>
      <c r="G1717" s="159">
        <v>0</v>
      </c>
      <c r="H1717" s="153">
        <v>0</v>
      </c>
      <c r="I1717" s="116" t="s">
        <v>553</v>
      </c>
      <c r="J1717" s="117" t="s">
        <v>112</v>
      </c>
      <c r="K1717" s="116" t="s">
        <v>5378</v>
      </c>
      <c r="L1717" s="454"/>
    </row>
    <row r="1718" spans="1:12" hidden="1" x14ac:dyDescent="0.25">
      <c r="A1718" s="111">
        <v>1712</v>
      </c>
      <c r="B1718" s="133" t="s">
        <v>2914</v>
      </c>
      <c r="C1718" s="111" t="s">
        <v>202</v>
      </c>
      <c r="D1718" s="111">
        <v>1</v>
      </c>
      <c r="E1718" s="294" t="s">
        <v>1048</v>
      </c>
      <c r="F1718" s="158">
        <v>2008</v>
      </c>
      <c r="G1718" s="159"/>
      <c r="H1718" s="160"/>
      <c r="I1718" s="116" t="s">
        <v>553</v>
      </c>
      <c r="J1718" s="117" t="s">
        <v>18</v>
      </c>
      <c r="K1718" s="116" t="s">
        <v>5378</v>
      </c>
      <c r="L1718" s="454"/>
    </row>
    <row r="1719" spans="1:12" hidden="1" x14ac:dyDescent="0.25">
      <c r="A1719" s="111">
        <v>1713</v>
      </c>
      <c r="B1719" s="133" t="s">
        <v>2915</v>
      </c>
      <c r="C1719" s="111" t="s">
        <v>202</v>
      </c>
      <c r="D1719" s="111">
        <v>1</v>
      </c>
      <c r="E1719" s="158" t="s">
        <v>2916</v>
      </c>
      <c r="F1719" s="158">
        <v>2008</v>
      </c>
      <c r="G1719" s="159"/>
      <c r="H1719" s="160"/>
      <c r="I1719" s="116" t="s">
        <v>553</v>
      </c>
      <c r="J1719" s="117" t="s">
        <v>18</v>
      </c>
      <c r="K1719" s="116" t="s">
        <v>5378</v>
      </c>
      <c r="L1719" s="454"/>
    </row>
    <row r="1720" spans="1:12" ht="38.25" hidden="1" x14ac:dyDescent="0.25">
      <c r="A1720" s="111">
        <v>1714</v>
      </c>
      <c r="B1720" s="133" t="s">
        <v>2917</v>
      </c>
      <c r="C1720" s="116" t="s">
        <v>66</v>
      </c>
      <c r="D1720" s="116">
        <v>1</v>
      </c>
      <c r="E1720" s="294" t="s">
        <v>1048</v>
      </c>
      <c r="F1720" s="158">
        <v>2017</v>
      </c>
      <c r="G1720" s="295"/>
      <c r="H1720" s="515"/>
      <c r="I1720" s="116" t="s">
        <v>553</v>
      </c>
      <c r="J1720" s="117" t="s">
        <v>18</v>
      </c>
      <c r="K1720" s="116" t="s">
        <v>5378</v>
      </c>
      <c r="L1720" s="454"/>
    </row>
    <row r="1721" spans="1:12" hidden="1" x14ac:dyDescent="0.25">
      <c r="A1721" s="111">
        <v>1715</v>
      </c>
      <c r="B1721" s="133" t="s">
        <v>2919</v>
      </c>
      <c r="C1721" s="116" t="s">
        <v>66</v>
      </c>
      <c r="D1721" s="116">
        <v>2</v>
      </c>
      <c r="E1721" s="294" t="s">
        <v>1048</v>
      </c>
      <c r="F1721" s="158">
        <v>2017</v>
      </c>
      <c r="G1721" s="295"/>
      <c r="H1721" s="295"/>
      <c r="I1721" s="116" t="s">
        <v>553</v>
      </c>
      <c r="J1721" s="117" t="s">
        <v>18</v>
      </c>
      <c r="K1721" s="116" t="s">
        <v>5378</v>
      </c>
      <c r="L1721" s="454"/>
    </row>
    <row r="1722" spans="1:12" ht="25.5" hidden="1" x14ac:dyDescent="0.25">
      <c r="A1722" s="111">
        <v>1716</v>
      </c>
      <c r="B1722" s="133" t="s">
        <v>2920</v>
      </c>
      <c r="C1722" s="116" t="s">
        <v>2921</v>
      </c>
      <c r="D1722" s="116">
        <v>2</v>
      </c>
      <c r="E1722" s="294" t="s">
        <v>2922</v>
      </c>
      <c r="F1722" s="158">
        <v>2015</v>
      </c>
      <c r="G1722" s="295"/>
      <c r="H1722" s="295"/>
      <c r="I1722" s="116" t="s">
        <v>553</v>
      </c>
      <c r="J1722" s="117" t="s">
        <v>112</v>
      </c>
      <c r="K1722" s="116" t="s">
        <v>5378</v>
      </c>
      <c r="L1722" s="454"/>
    </row>
    <row r="1723" spans="1:12" ht="25.5" hidden="1" x14ac:dyDescent="0.25">
      <c r="A1723" s="111">
        <v>1717</v>
      </c>
      <c r="B1723" s="133" t="s">
        <v>2923</v>
      </c>
      <c r="C1723" s="116" t="s">
        <v>2921</v>
      </c>
      <c r="D1723" s="116">
        <v>1</v>
      </c>
      <c r="E1723" s="294" t="s">
        <v>2922</v>
      </c>
      <c r="F1723" s="158">
        <v>2015</v>
      </c>
      <c r="G1723" s="295"/>
      <c r="H1723" s="295"/>
      <c r="I1723" s="116" t="s">
        <v>553</v>
      </c>
      <c r="J1723" s="117" t="s">
        <v>112</v>
      </c>
      <c r="K1723" s="116" t="s">
        <v>5378</v>
      </c>
      <c r="L1723" s="454"/>
    </row>
    <row r="1724" spans="1:12" hidden="1" x14ac:dyDescent="0.25">
      <c r="A1724" s="111">
        <v>1718</v>
      </c>
      <c r="B1724" s="133" t="s">
        <v>2924</v>
      </c>
      <c r="C1724" s="116" t="s">
        <v>2925</v>
      </c>
      <c r="D1724" s="116">
        <v>1</v>
      </c>
      <c r="E1724" s="294" t="s">
        <v>2922</v>
      </c>
      <c r="F1724" s="158">
        <v>2015</v>
      </c>
      <c r="G1724" s="295"/>
      <c r="H1724" s="295"/>
      <c r="I1724" s="116" t="s">
        <v>2926</v>
      </c>
      <c r="J1724" s="117" t="s">
        <v>112</v>
      </c>
      <c r="K1724" s="116" t="s">
        <v>5378</v>
      </c>
      <c r="L1724" s="454"/>
    </row>
    <row r="1725" spans="1:12" hidden="1" x14ac:dyDescent="0.25">
      <c r="A1725" s="111">
        <v>1719</v>
      </c>
      <c r="B1725" s="133" t="s">
        <v>3456</v>
      </c>
      <c r="C1725" s="116" t="s">
        <v>66</v>
      </c>
      <c r="D1725" s="116">
        <v>1</v>
      </c>
      <c r="E1725" s="294" t="s">
        <v>3457</v>
      </c>
      <c r="F1725" s="158">
        <v>2011</v>
      </c>
      <c r="G1725" s="159">
        <v>473986000</v>
      </c>
      <c r="H1725" s="454">
        <v>0</v>
      </c>
      <c r="I1725" s="116" t="s">
        <v>1001</v>
      </c>
      <c r="J1725" s="117" t="s">
        <v>18</v>
      </c>
      <c r="K1725" s="116" t="s">
        <v>5378</v>
      </c>
      <c r="L1725" s="454"/>
    </row>
    <row r="1726" spans="1:12" hidden="1" x14ac:dyDescent="0.25">
      <c r="A1726" s="111">
        <v>1720</v>
      </c>
      <c r="B1726" s="133" t="s">
        <v>1160</v>
      </c>
      <c r="C1726" s="116" t="s">
        <v>2993</v>
      </c>
      <c r="D1726" s="116">
        <v>1</v>
      </c>
      <c r="E1726" s="294" t="s">
        <v>3459</v>
      </c>
      <c r="F1726" s="158">
        <v>2015</v>
      </c>
      <c r="G1726" s="159">
        <v>6083893</v>
      </c>
      <c r="H1726" s="454">
        <v>0</v>
      </c>
      <c r="I1726" s="116" t="s">
        <v>1001</v>
      </c>
      <c r="J1726" s="117" t="s">
        <v>112</v>
      </c>
      <c r="K1726" s="116" t="s">
        <v>5378</v>
      </c>
      <c r="L1726" s="454"/>
    </row>
    <row r="1727" spans="1:12" ht="25.5" hidden="1" x14ac:dyDescent="0.25">
      <c r="A1727" s="111">
        <v>1721</v>
      </c>
      <c r="B1727" s="133" t="s">
        <v>419</v>
      </c>
      <c r="C1727" s="116" t="s">
        <v>2993</v>
      </c>
      <c r="D1727" s="116">
        <v>1</v>
      </c>
      <c r="E1727" s="294" t="s">
        <v>3460</v>
      </c>
      <c r="F1727" s="158">
        <v>2014</v>
      </c>
      <c r="G1727" s="159">
        <v>9000000</v>
      </c>
      <c r="H1727" s="454">
        <v>0</v>
      </c>
      <c r="I1727" s="116" t="s">
        <v>3461</v>
      </c>
      <c r="J1727" s="117" t="s">
        <v>18</v>
      </c>
      <c r="K1727" s="116" t="s">
        <v>5378</v>
      </c>
      <c r="L1727" s="454"/>
    </row>
    <row r="1728" spans="1:12" ht="25.5" hidden="1" x14ac:dyDescent="0.25">
      <c r="A1728" s="111">
        <v>1722</v>
      </c>
      <c r="B1728" s="301" t="s">
        <v>2563</v>
      </c>
      <c r="C1728" s="111" t="s">
        <v>15</v>
      </c>
      <c r="D1728" s="111">
        <v>1</v>
      </c>
      <c r="E1728" s="302" t="s">
        <v>2564</v>
      </c>
      <c r="F1728" s="303">
        <v>40857</v>
      </c>
      <c r="G1728" s="384">
        <v>820000</v>
      </c>
      <c r="H1728" s="215">
        <v>0</v>
      </c>
      <c r="I1728" s="147" t="s">
        <v>2560</v>
      </c>
      <c r="J1728" s="117" t="s">
        <v>18</v>
      </c>
      <c r="K1728" s="148" t="s">
        <v>2465</v>
      </c>
      <c r="L1728" s="454"/>
    </row>
    <row r="1729" spans="1:12" ht="25.5" hidden="1" x14ac:dyDescent="0.25">
      <c r="A1729" s="111">
        <v>1723</v>
      </c>
      <c r="B1729" s="301" t="s">
        <v>2565</v>
      </c>
      <c r="C1729" s="111" t="s">
        <v>15</v>
      </c>
      <c r="D1729" s="111">
        <v>1</v>
      </c>
      <c r="E1729" s="302" t="s">
        <v>2566</v>
      </c>
      <c r="F1729" s="303">
        <v>40857</v>
      </c>
      <c r="G1729" s="384">
        <v>820000</v>
      </c>
      <c r="H1729" s="215">
        <v>0</v>
      </c>
      <c r="I1729" s="147" t="s">
        <v>2560</v>
      </c>
      <c r="J1729" s="117" t="s">
        <v>18</v>
      </c>
      <c r="K1729" s="148" t="s">
        <v>2465</v>
      </c>
      <c r="L1729" s="454"/>
    </row>
    <row r="1730" spans="1:12" ht="25.5" hidden="1" x14ac:dyDescent="0.25">
      <c r="A1730" s="111">
        <v>1724</v>
      </c>
      <c r="B1730" s="301" t="s">
        <v>2567</v>
      </c>
      <c r="C1730" s="111" t="s">
        <v>15</v>
      </c>
      <c r="D1730" s="111">
        <v>1</v>
      </c>
      <c r="E1730" s="302" t="s">
        <v>2568</v>
      </c>
      <c r="F1730" s="303">
        <v>40857</v>
      </c>
      <c r="G1730" s="384">
        <v>4950000</v>
      </c>
      <c r="H1730" s="215">
        <v>0</v>
      </c>
      <c r="I1730" s="147" t="s">
        <v>2560</v>
      </c>
      <c r="J1730" s="117" t="s">
        <v>18</v>
      </c>
      <c r="K1730" s="148" t="s">
        <v>2465</v>
      </c>
      <c r="L1730" s="454"/>
    </row>
    <row r="1731" spans="1:12" ht="25.5" hidden="1" x14ac:dyDescent="0.25">
      <c r="A1731" s="111">
        <v>1725</v>
      </c>
      <c r="B1731" s="301" t="s">
        <v>2569</v>
      </c>
      <c r="C1731" s="111" t="s">
        <v>15</v>
      </c>
      <c r="D1731" s="111">
        <v>1</v>
      </c>
      <c r="E1731" s="302" t="s">
        <v>2570</v>
      </c>
      <c r="F1731" s="303">
        <v>40857</v>
      </c>
      <c r="G1731" s="384">
        <v>2350000</v>
      </c>
      <c r="H1731" s="215">
        <v>0</v>
      </c>
      <c r="I1731" s="147" t="s">
        <v>2560</v>
      </c>
      <c r="J1731" s="117" t="s">
        <v>18</v>
      </c>
      <c r="K1731" s="148" t="s">
        <v>2465</v>
      </c>
      <c r="L1731" s="454"/>
    </row>
    <row r="1732" spans="1:12" ht="25.5" hidden="1" x14ac:dyDescent="0.25">
      <c r="A1732" s="111">
        <v>1726</v>
      </c>
      <c r="B1732" s="301" t="s">
        <v>2571</v>
      </c>
      <c r="C1732" s="111" t="s">
        <v>15</v>
      </c>
      <c r="D1732" s="111">
        <v>1</v>
      </c>
      <c r="E1732" s="302" t="s">
        <v>2572</v>
      </c>
      <c r="F1732" s="303">
        <v>40857</v>
      </c>
      <c r="G1732" s="384">
        <v>1980000</v>
      </c>
      <c r="H1732" s="215">
        <v>0</v>
      </c>
      <c r="I1732" s="147" t="s">
        <v>2560</v>
      </c>
      <c r="J1732" s="117" t="s">
        <v>18</v>
      </c>
      <c r="K1732" s="148" t="s">
        <v>2465</v>
      </c>
      <c r="L1732" s="454"/>
    </row>
    <row r="1733" spans="1:12" ht="25.5" hidden="1" x14ac:dyDescent="0.25">
      <c r="A1733" s="111">
        <v>1727</v>
      </c>
      <c r="B1733" s="301" t="s">
        <v>2573</v>
      </c>
      <c r="C1733" s="111" t="s">
        <v>15</v>
      </c>
      <c r="D1733" s="111">
        <v>1</v>
      </c>
      <c r="E1733" s="302" t="s">
        <v>2574</v>
      </c>
      <c r="F1733" s="303">
        <v>40857</v>
      </c>
      <c r="G1733" s="384">
        <v>2970000</v>
      </c>
      <c r="H1733" s="215">
        <v>0</v>
      </c>
      <c r="I1733" s="147" t="s">
        <v>2560</v>
      </c>
      <c r="J1733" s="117" t="s">
        <v>18</v>
      </c>
      <c r="K1733" s="148" t="s">
        <v>2465</v>
      </c>
      <c r="L1733" s="454"/>
    </row>
    <row r="1734" spans="1:12" ht="38.25" hidden="1" x14ac:dyDescent="0.25">
      <c r="A1734" s="111">
        <v>1728</v>
      </c>
      <c r="B1734" s="301" t="s">
        <v>2575</v>
      </c>
      <c r="C1734" s="111" t="s">
        <v>15</v>
      </c>
      <c r="D1734" s="111">
        <v>1</v>
      </c>
      <c r="E1734" s="302" t="s">
        <v>2576</v>
      </c>
      <c r="F1734" s="303">
        <v>40857</v>
      </c>
      <c r="G1734" s="384">
        <v>3300000</v>
      </c>
      <c r="H1734" s="215">
        <v>0</v>
      </c>
      <c r="I1734" s="147" t="s">
        <v>2560</v>
      </c>
      <c r="J1734" s="117" t="s">
        <v>18</v>
      </c>
      <c r="K1734" s="148" t="s">
        <v>2465</v>
      </c>
      <c r="L1734" s="454"/>
    </row>
    <row r="1735" spans="1:12" ht="38.25" hidden="1" x14ac:dyDescent="0.25">
      <c r="A1735" s="111">
        <v>1729</v>
      </c>
      <c r="B1735" s="301" t="s">
        <v>2577</v>
      </c>
      <c r="C1735" s="111" t="s">
        <v>15</v>
      </c>
      <c r="D1735" s="111">
        <v>1</v>
      </c>
      <c r="E1735" s="302" t="s">
        <v>2578</v>
      </c>
      <c r="F1735" s="303">
        <v>40857</v>
      </c>
      <c r="G1735" s="384">
        <v>3300000</v>
      </c>
      <c r="H1735" s="215">
        <v>0</v>
      </c>
      <c r="I1735" s="147" t="s">
        <v>2560</v>
      </c>
      <c r="J1735" s="117" t="s">
        <v>18</v>
      </c>
      <c r="K1735" s="148" t="s">
        <v>2465</v>
      </c>
      <c r="L1735" s="454"/>
    </row>
    <row r="1736" spans="1:12" ht="38.25" hidden="1" x14ac:dyDescent="0.25">
      <c r="A1736" s="111">
        <v>1730</v>
      </c>
      <c r="B1736" s="301" t="s">
        <v>2579</v>
      </c>
      <c r="C1736" s="111" t="s">
        <v>15</v>
      </c>
      <c r="D1736" s="111">
        <v>1</v>
      </c>
      <c r="E1736" s="302" t="s">
        <v>2580</v>
      </c>
      <c r="F1736" s="303">
        <v>40857</v>
      </c>
      <c r="G1736" s="384">
        <v>2970000</v>
      </c>
      <c r="H1736" s="215">
        <v>0</v>
      </c>
      <c r="I1736" s="147" t="s">
        <v>2560</v>
      </c>
      <c r="J1736" s="117" t="s">
        <v>18</v>
      </c>
      <c r="K1736" s="148" t="s">
        <v>2465</v>
      </c>
      <c r="L1736" s="454"/>
    </row>
    <row r="1737" spans="1:12" ht="25.5" hidden="1" x14ac:dyDescent="0.25">
      <c r="A1737" s="111">
        <v>1731</v>
      </c>
      <c r="B1737" s="301" t="s">
        <v>2581</v>
      </c>
      <c r="C1737" s="111" t="s">
        <v>15</v>
      </c>
      <c r="D1737" s="111">
        <v>1</v>
      </c>
      <c r="E1737" s="302" t="s">
        <v>2582</v>
      </c>
      <c r="F1737" s="303">
        <v>40586</v>
      </c>
      <c r="G1737" s="384">
        <v>228000</v>
      </c>
      <c r="H1737" s="215">
        <v>0</v>
      </c>
      <c r="I1737" s="147" t="s">
        <v>2560</v>
      </c>
      <c r="J1737" s="117" t="s">
        <v>18</v>
      </c>
      <c r="K1737" s="148" t="s">
        <v>2465</v>
      </c>
      <c r="L1737" s="454"/>
    </row>
    <row r="1738" spans="1:12" ht="25.5" hidden="1" x14ac:dyDescent="0.25">
      <c r="A1738" s="111">
        <v>1732</v>
      </c>
      <c r="B1738" s="301" t="s">
        <v>2583</v>
      </c>
      <c r="C1738" s="111" t="s">
        <v>15</v>
      </c>
      <c r="D1738" s="111">
        <v>1</v>
      </c>
      <c r="E1738" s="302" t="s">
        <v>2584</v>
      </c>
      <c r="F1738" s="303">
        <v>40586</v>
      </c>
      <c r="G1738" s="384">
        <v>228000</v>
      </c>
      <c r="H1738" s="215">
        <v>0</v>
      </c>
      <c r="I1738" s="147" t="s">
        <v>2560</v>
      </c>
      <c r="J1738" s="117" t="s">
        <v>18</v>
      </c>
      <c r="K1738" s="148" t="s">
        <v>2465</v>
      </c>
      <c r="L1738" s="454"/>
    </row>
    <row r="1739" spans="1:12" ht="25.5" hidden="1" x14ac:dyDescent="0.25">
      <c r="A1739" s="111">
        <v>1733</v>
      </c>
      <c r="B1739" s="301" t="s">
        <v>2585</v>
      </c>
      <c r="C1739" s="111" t="s">
        <v>15</v>
      </c>
      <c r="D1739" s="111">
        <v>1</v>
      </c>
      <c r="E1739" s="302" t="s">
        <v>2586</v>
      </c>
      <c r="F1739" s="303">
        <v>40857</v>
      </c>
      <c r="G1739" s="384">
        <v>820000</v>
      </c>
      <c r="H1739" s="215">
        <v>0</v>
      </c>
      <c r="I1739" s="147" t="s">
        <v>2560</v>
      </c>
      <c r="J1739" s="117" t="s">
        <v>18</v>
      </c>
      <c r="K1739" s="148" t="s">
        <v>2465</v>
      </c>
      <c r="L1739" s="454"/>
    </row>
    <row r="1740" spans="1:12" ht="25.5" hidden="1" x14ac:dyDescent="0.25">
      <c r="A1740" s="111">
        <v>1734</v>
      </c>
      <c r="B1740" s="301" t="s">
        <v>2587</v>
      </c>
      <c r="C1740" s="111" t="s">
        <v>15</v>
      </c>
      <c r="D1740" s="111">
        <v>1</v>
      </c>
      <c r="E1740" s="302" t="s">
        <v>2588</v>
      </c>
      <c r="F1740" s="303">
        <v>40345</v>
      </c>
      <c r="G1740" s="384">
        <v>0</v>
      </c>
      <c r="H1740" s="215">
        <v>0</v>
      </c>
      <c r="I1740" s="147" t="s">
        <v>2560</v>
      </c>
      <c r="J1740" s="117" t="s">
        <v>18</v>
      </c>
      <c r="K1740" s="148" t="s">
        <v>2465</v>
      </c>
      <c r="L1740" s="454"/>
    </row>
    <row r="1741" spans="1:12" ht="25.5" hidden="1" x14ac:dyDescent="0.25">
      <c r="A1741" s="111">
        <v>1735</v>
      </c>
      <c r="B1741" s="301" t="s">
        <v>2589</v>
      </c>
      <c r="C1741" s="111" t="s">
        <v>15</v>
      </c>
      <c r="D1741" s="111">
        <v>1</v>
      </c>
      <c r="E1741" s="302" t="s">
        <v>2590</v>
      </c>
      <c r="F1741" s="303">
        <v>40857</v>
      </c>
      <c r="G1741" s="384">
        <v>4400000</v>
      </c>
      <c r="H1741" s="215">
        <v>0</v>
      </c>
      <c r="I1741" s="147" t="s">
        <v>2560</v>
      </c>
      <c r="J1741" s="117" t="s">
        <v>18</v>
      </c>
      <c r="K1741" s="148" t="s">
        <v>2465</v>
      </c>
      <c r="L1741" s="454"/>
    </row>
    <row r="1742" spans="1:12" ht="25.5" hidden="1" x14ac:dyDescent="0.25">
      <c r="A1742" s="111">
        <v>1736</v>
      </c>
      <c r="B1742" s="301" t="s">
        <v>2589</v>
      </c>
      <c r="C1742" s="111" t="s">
        <v>15</v>
      </c>
      <c r="D1742" s="111">
        <v>1</v>
      </c>
      <c r="E1742" s="302" t="s">
        <v>2591</v>
      </c>
      <c r="F1742" s="303">
        <v>40857</v>
      </c>
      <c r="G1742" s="384">
        <v>3600000</v>
      </c>
      <c r="H1742" s="215">
        <v>0</v>
      </c>
      <c r="I1742" s="147" t="s">
        <v>2560</v>
      </c>
      <c r="J1742" s="117" t="s">
        <v>18</v>
      </c>
      <c r="K1742" s="148" t="s">
        <v>2465</v>
      </c>
      <c r="L1742" s="454"/>
    </row>
    <row r="1743" spans="1:12" ht="38.25" hidden="1" x14ac:dyDescent="0.25">
      <c r="A1743" s="111">
        <v>1737</v>
      </c>
      <c r="B1743" s="301" t="s">
        <v>2592</v>
      </c>
      <c r="C1743" s="111" t="s">
        <v>15</v>
      </c>
      <c r="D1743" s="111">
        <v>1</v>
      </c>
      <c r="E1743" s="302" t="s">
        <v>2593</v>
      </c>
      <c r="F1743" s="303">
        <v>40857</v>
      </c>
      <c r="G1743" s="384">
        <v>1760000</v>
      </c>
      <c r="H1743" s="215">
        <v>0</v>
      </c>
      <c r="I1743" s="147" t="s">
        <v>2560</v>
      </c>
      <c r="J1743" s="117" t="s">
        <v>18</v>
      </c>
      <c r="K1743" s="148" t="s">
        <v>2465</v>
      </c>
      <c r="L1743" s="454"/>
    </row>
    <row r="1744" spans="1:12" ht="38.25" hidden="1" x14ac:dyDescent="0.25">
      <c r="A1744" s="111">
        <v>1738</v>
      </c>
      <c r="B1744" s="301" t="s">
        <v>2594</v>
      </c>
      <c r="C1744" s="111" t="s">
        <v>15</v>
      </c>
      <c r="D1744" s="111">
        <v>1</v>
      </c>
      <c r="E1744" s="302" t="s">
        <v>2595</v>
      </c>
      <c r="F1744" s="303">
        <v>40857</v>
      </c>
      <c r="G1744" s="384">
        <v>1760000</v>
      </c>
      <c r="H1744" s="215">
        <v>0</v>
      </c>
      <c r="I1744" s="147" t="s">
        <v>2560</v>
      </c>
      <c r="J1744" s="117" t="s">
        <v>18</v>
      </c>
      <c r="K1744" s="148" t="s">
        <v>2465</v>
      </c>
      <c r="L1744" s="454"/>
    </row>
    <row r="1745" spans="1:12" ht="38.25" hidden="1" x14ac:dyDescent="0.25">
      <c r="A1745" s="111">
        <v>1739</v>
      </c>
      <c r="B1745" s="301" t="s">
        <v>2594</v>
      </c>
      <c r="C1745" s="111" t="s">
        <v>15</v>
      </c>
      <c r="D1745" s="111">
        <v>1</v>
      </c>
      <c r="E1745" s="302" t="s">
        <v>2596</v>
      </c>
      <c r="F1745" s="303">
        <v>40857</v>
      </c>
      <c r="G1745" s="384">
        <v>1760000</v>
      </c>
      <c r="H1745" s="215">
        <v>0</v>
      </c>
      <c r="I1745" s="147" t="s">
        <v>2560</v>
      </c>
      <c r="J1745" s="117" t="s">
        <v>18</v>
      </c>
      <c r="K1745" s="148" t="s">
        <v>2465</v>
      </c>
      <c r="L1745" s="454"/>
    </row>
    <row r="1746" spans="1:12" ht="38.25" hidden="1" x14ac:dyDescent="0.25">
      <c r="A1746" s="111">
        <v>1740</v>
      </c>
      <c r="B1746" s="301" t="s">
        <v>2594</v>
      </c>
      <c r="C1746" s="111" t="s">
        <v>15</v>
      </c>
      <c r="D1746" s="111">
        <v>1</v>
      </c>
      <c r="E1746" s="302" t="s">
        <v>2597</v>
      </c>
      <c r="F1746" s="303">
        <v>40857</v>
      </c>
      <c r="G1746" s="384">
        <v>1760000</v>
      </c>
      <c r="H1746" s="215">
        <v>0</v>
      </c>
      <c r="I1746" s="147" t="s">
        <v>2560</v>
      </c>
      <c r="J1746" s="117" t="s">
        <v>18</v>
      </c>
      <c r="K1746" s="148" t="s">
        <v>2465</v>
      </c>
      <c r="L1746" s="454"/>
    </row>
    <row r="1747" spans="1:12" ht="25.5" hidden="1" x14ac:dyDescent="0.25">
      <c r="A1747" s="111">
        <v>1741</v>
      </c>
      <c r="B1747" s="301" t="s">
        <v>2598</v>
      </c>
      <c r="C1747" s="111" t="s">
        <v>15</v>
      </c>
      <c r="D1747" s="111">
        <v>1</v>
      </c>
      <c r="E1747" s="302" t="s">
        <v>2599</v>
      </c>
      <c r="F1747" s="303">
        <v>40857</v>
      </c>
      <c r="G1747" s="384">
        <v>2580000</v>
      </c>
      <c r="H1747" s="215">
        <v>0</v>
      </c>
      <c r="I1747" s="147" t="s">
        <v>2560</v>
      </c>
      <c r="J1747" s="117" t="s">
        <v>18</v>
      </c>
      <c r="K1747" s="148" t="s">
        <v>2465</v>
      </c>
      <c r="L1747" s="454"/>
    </row>
    <row r="1748" spans="1:12" ht="25.5" hidden="1" x14ac:dyDescent="0.25">
      <c r="A1748" s="111">
        <v>1742</v>
      </c>
      <c r="B1748" s="301" t="s">
        <v>2598</v>
      </c>
      <c r="C1748" s="111" t="s">
        <v>15</v>
      </c>
      <c r="D1748" s="111">
        <v>1</v>
      </c>
      <c r="E1748" s="302" t="s">
        <v>2600</v>
      </c>
      <c r="F1748" s="303">
        <v>40857</v>
      </c>
      <c r="G1748" s="384">
        <v>2580000</v>
      </c>
      <c r="H1748" s="215">
        <v>0</v>
      </c>
      <c r="I1748" s="147" t="s">
        <v>2560</v>
      </c>
      <c r="J1748" s="117" t="s">
        <v>18</v>
      </c>
      <c r="K1748" s="148" t="s">
        <v>2465</v>
      </c>
      <c r="L1748" s="454"/>
    </row>
    <row r="1749" spans="1:12" ht="38.25" hidden="1" x14ac:dyDescent="0.25">
      <c r="A1749" s="111">
        <v>1743</v>
      </c>
      <c r="B1749" s="301" t="s">
        <v>2601</v>
      </c>
      <c r="C1749" s="111" t="s">
        <v>15</v>
      </c>
      <c r="D1749" s="111">
        <v>1</v>
      </c>
      <c r="E1749" s="302" t="s">
        <v>2602</v>
      </c>
      <c r="F1749" s="303">
        <v>40857</v>
      </c>
      <c r="G1749" s="384">
        <v>3850000</v>
      </c>
      <c r="H1749" s="215">
        <v>0</v>
      </c>
      <c r="I1749" s="147" t="s">
        <v>2560</v>
      </c>
      <c r="J1749" s="117" t="s">
        <v>18</v>
      </c>
      <c r="K1749" s="148" t="s">
        <v>2465</v>
      </c>
      <c r="L1749" s="454"/>
    </row>
    <row r="1750" spans="1:12" ht="25.5" hidden="1" x14ac:dyDescent="0.25">
      <c r="A1750" s="111">
        <v>1744</v>
      </c>
      <c r="B1750" s="301" t="s">
        <v>2603</v>
      </c>
      <c r="C1750" s="111" t="s">
        <v>15</v>
      </c>
      <c r="D1750" s="111">
        <v>1</v>
      </c>
      <c r="E1750" s="302" t="s">
        <v>2604</v>
      </c>
      <c r="F1750" s="303">
        <v>42815</v>
      </c>
      <c r="G1750" s="384">
        <v>14921500</v>
      </c>
      <c r="H1750" s="215">
        <v>0</v>
      </c>
      <c r="I1750" s="147" t="s">
        <v>2560</v>
      </c>
      <c r="J1750" s="117" t="s">
        <v>18</v>
      </c>
      <c r="K1750" s="148" t="s">
        <v>2465</v>
      </c>
      <c r="L1750" s="454"/>
    </row>
    <row r="1751" spans="1:12" ht="25.5" hidden="1" x14ac:dyDescent="0.25">
      <c r="A1751" s="111">
        <v>1745</v>
      </c>
      <c r="B1751" s="301" t="s">
        <v>2605</v>
      </c>
      <c r="C1751" s="111" t="s">
        <v>15</v>
      </c>
      <c r="D1751" s="111">
        <v>1</v>
      </c>
      <c r="E1751" s="302" t="s">
        <v>2481</v>
      </c>
      <c r="F1751" s="304">
        <v>0</v>
      </c>
      <c r="G1751" s="384">
        <v>0</v>
      </c>
      <c r="H1751" s="215">
        <v>0</v>
      </c>
      <c r="I1751" s="147" t="s">
        <v>2560</v>
      </c>
      <c r="J1751" s="117" t="s">
        <v>18</v>
      </c>
      <c r="K1751" s="148" t="s">
        <v>2465</v>
      </c>
      <c r="L1751" s="454"/>
    </row>
    <row r="1752" spans="1:12" ht="25.5" hidden="1" x14ac:dyDescent="0.25">
      <c r="A1752" s="111">
        <v>1746</v>
      </c>
      <c r="B1752" s="301" t="s">
        <v>2605</v>
      </c>
      <c r="C1752" s="111" t="s">
        <v>15</v>
      </c>
      <c r="D1752" s="111">
        <v>1</v>
      </c>
      <c r="E1752" s="302" t="s">
        <v>2481</v>
      </c>
      <c r="F1752" s="304">
        <v>0</v>
      </c>
      <c r="G1752" s="384">
        <v>0</v>
      </c>
      <c r="H1752" s="215">
        <v>0</v>
      </c>
      <c r="I1752" s="147" t="s">
        <v>2560</v>
      </c>
      <c r="J1752" s="117" t="s">
        <v>18</v>
      </c>
      <c r="K1752" s="148" t="s">
        <v>2465</v>
      </c>
      <c r="L1752" s="454"/>
    </row>
    <row r="1753" spans="1:12" ht="25.5" hidden="1" x14ac:dyDescent="0.25">
      <c r="A1753" s="111">
        <v>1747</v>
      </c>
      <c r="B1753" s="301" t="s">
        <v>2605</v>
      </c>
      <c r="C1753" s="111" t="s">
        <v>15</v>
      </c>
      <c r="D1753" s="111">
        <v>1</v>
      </c>
      <c r="E1753" s="302" t="s">
        <v>2481</v>
      </c>
      <c r="F1753" s="304">
        <v>0</v>
      </c>
      <c r="G1753" s="384">
        <v>0</v>
      </c>
      <c r="H1753" s="215">
        <v>0</v>
      </c>
      <c r="I1753" s="147" t="s">
        <v>2560</v>
      </c>
      <c r="J1753" s="117" t="s">
        <v>18</v>
      </c>
      <c r="K1753" s="148" t="s">
        <v>2465</v>
      </c>
      <c r="L1753" s="454"/>
    </row>
    <row r="1754" spans="1:12" ht="25.5" hidden="1" x14ac:dyDescent="0.25">
      <c r="A1754" s="111">
        <v>1748</v>
      </c>
      <c r="B1754" s="301" t="s">
        <v>2605</v>
      </c>
      <c r="C1754" s="111" t="s">
        <v>15</v>
      </c>
      <c r="D1754" s="111">
        <v>1</v>
      </c>
      <c r="E1754" s="302" t="s">
        <v>2481</v>
      </c>
      <c r="F1754" s="304">
        <v>0</v>
      </c>
      <c r="G1754" s="384">
        <v>0</v>
      </c>
      <c r="H1754" s="215">
        <v>0</v>
      </c>
      <c r="I1754" s="147" t="s">
        <v>2560</v>
      </c>
      <c r="J1754" s="117" t="s">
        <v>18</v>
      </c>
      <c r="K1754" s="148" t="s">
        <v>2465</v>
      </c>
      <c r="L1754" s="454"/>
    </row>
    <row r="1755" spans="1:12" ht="25.5" hidden="1" x14ac:dyDescent="0.25">
      <c r="A1755" s="111">
        <v>1749</v>
      </c>
      <c r="B1755" s="301" t="s">
        <v>2605</v>
      </c>
      <c r="C1755" s="111" t="s">
        <v>15</v>
      </c>
      <c r="D1755" s="111">
        <v>1</v>
      </c>
      <c r="E1755" s="302" t="s">
        <v>2481</v>
      </c>
      <c r="F1755" s="304">
        <v>0</v>
      </c>
      <c r="G1755" s="384">
        <v>0</v>
      </c>
      <c r="H1755" s="215">
        <v>0</v>
      </c>
      <c r="I1755" s="147" t="s">
        <v>2560</v>
      </c>
      <c r="J1755" s="117" t="s">
        <v>18</v>
      </c>
      <c r="K1755" s="148" t="s">
        <v>2465</v>
      </c>
      <c r="L1755" s="454"/>
    </row>
    <row r="1756" spans="1:12" ht="25.5" hidden="1" x14ac:dyDescent="0.25">
      <c r="A1756" s="111">
        <v>1750</v>
      </c>
      <c r="B1756" s="301" t="s">
        <v>2605</v>
      </c>
      <c r="C1756" s="111" t="s">
        <v>15</v>
      </c>
      <c r="D1756" s="111">
        <v>1</v>
      </c>
      <c r="E1756" s="302" t="s">
        <v>2481</v>
      </c>
      <c r="F1756" s="304">
        <v>0</v>
      </c>
      <c r="G1756" s="384">
        <v>0</v>
      </c>
      <c r="H1756" s="215">
        <v>0</v>
      </c>
      <c r="I1756" s="147" t="s">
        <v>2560</v>
      </c>
      <c r="J1756" s="117" t="s">
        <v>18</v>
      </c>
      <c r="K1756" s="148" t="s">
        <v>2465</v>
      </c>
      <c r="L1756" s="454"/>
    </row>
    <row r="1757" spans="1:12" ht="25.5" hidden="1" x14ac:dyDescent="0.25">
      <c r="A1757" s="111">
        <v>1751</v>
      </c>
      <c r="B1757" s="301" t="s">
        <v>2605</v>
      </c>
      <c r="C1757" s="111" t="s">
        <v>15</v>
      </c>
      <c r="D1757" s="111">
        <v>1</v>
      </c>
      <c r="E1757" s="302" t="s">
        <v>2481</v>
      </c>
      <c r="F1757" s="304">
        <v>0</v>
      </c>
      <c r="G1757" s="384">
        <v>0</v>
      </c>
      <c r="H1757" s="215">
        <v>0</v>
      </c>
      <c r="I1757" s="147" t="s">
        <v>2560</v>
      </c>
      <c r="J1757" s="117" t="s">
        <v>18</v>
      </c>
      <c r="K1757" s="148" t="s">
        <v>2465</v>
      </c>
      <c r="L1757" s="454"/>
    </row>
    <row r="1758" spans="1:12" ht="25.5" hidden="1" x14ac:dyDescent="0.25">
      <c r="A1758" s="111">
        <v>1752</v>
      </c>
      <c r="B1758" s="301" t="s">
        <v>2605</v>
      </c>
      <c r="C1758" s="111" t="s">
        <v>15</v>
      </c>
      <c r="D1758" s="111">
        <v>1</v>
      </c>
      <c r="E1758" s="302" t="s">
        <v>2481</v>
      </c>
      <c r="F1758" s="304">
        <v>0</v>
      </c>
      <c r="G1758" s="384">
        <v>0</v>
      </c>
      <c r="H1758" s="215">
        <v>0</v>
      </c>
      <c r="I1758" s="147" t="s">
        <v>2560</v>
      </c>
      <c r="J1758" s="117" t="s">
        <v>18</v>
      </c>
      <c r="K1758" s="148" t="s">
        <v>2465</v>
      </c>
      <c r="L1758" s="454"/>
    </row>
    <row r="1759" spans="1:12" ht="25.5" hidden="1" x14ac:dyDescent="0.25">
      <c r="A1759" s="111">
        <v>1753</v>
      </c>
      <c r="B1759" s="301" t="s">
        <v>2605</v>
      </c>
      <c r="C1759" s="111" t="s">
        <v>15</v>
      </c>
      <c r="D1759" s="111">
        <v>1</v>
      </c>
      <c r="E1759" s="302" t="s">
        <v>2481</v>
      </c>
      <c r="F1759" s="304">
        <v>0</v>
      </c>
      <c r="G1759" s="384">
        <v>0</v>
      </c>
      <c r="H1759" s="215">
        <v>0</v>
      </c>
      <c r="I1759" s="147" t="s">
        <v>2560</v>
      </c>
      <c r="J1759" s="117" t="s">
        <v>18</v>
      </c>
      <c r="K1759" s="148" t="s">
        <v>2465</v>
      </c>
      <c r="L1759" s="454"/>
    </row>
    <row r="1760" spans="1:12" ht="25.5" hidden="1" x14ac:dyDescent="0.25">
      <c r="A1760" s="111">
        <v>1754</v>
      </c>
      <c r="B1760" s="301" t="s">
        <v>2605</v>
      </c>
      <c r="C1760" s="111" t="s">
        <v>15</v>
      </c>
      <c r="D1760" s="111">
        <v>1</v>
      </c>
      <c r="E1760" s="302" t="s">
        <v>2481</v>
      </c>
      <c r="F1760" s="304">
        <v>0</v>
      </c>
      <c r="G1760" s="384">
        <v>0</v>
      </c>
      <c r="H1760" s="215">
        <v>0</v>
      </c>
      <c r="I1760" s="147" t="s">
        <v>2560</v>
      </c>
      <c r="J1760" s="117" t="s">
        <v>18</v>
      </c>
      <c r="K1760" s="148" t="s">
        <v>2465</v>
      </c>
      <c r="L1760" s="454"/>
    </row>
    <row r="1761" spans="1:12" ht="25.5" hidden="1" x14ac:dyDescent="0.25">
      <c r="A1761" s="111">
        <v>1755</v>
      </c>
      <c r="B1761" s="301" t="s">
        <v>2606</v>
      </c>
      <c r="C1761" s="111" t="s">
        <v>15</v>
      </c>
      <c r="D1761" s="111">
        <v>1</v>
      </c>
      <c r="E1761" s="302" t="s">
        <v>2481</v>
      </c>
      <c r="F1761" s="304">
        <v>0</v>
      </c>
      <c r="G1761" s="384">
        <v>0</v>
      </c>
      <c r="H1761" s="215">
        <v>0</v>
      </c>
      <c r="I1761" s="147" t="s">
        <v>2560</v>
      </c>
      <c r="J1761" s="117" t="s">
        <v>18</v>
      </c>
      <c r="K1761" s="148" t="s">
        <v>2465</v>
      </c>
      <c r="L1761" s="454"/>
    </row>
    <row r="1762" spans="1:12" ht="25.5" hidden="1" x14ac:dyDescent="0.25">
      <c r="A1762" s="111">
        <v>1756</v>
      </c>
      <c r="B1762" s="301" t="s">
        <v>2607</v>
      </c>
      <c r="C1762" s="111" t="s">
        <v>15</v>
      </c>
      <c r="D1762" s="111">
        <v>1</v>
      </c>
      <c r="E1762" s="302" t="s">
        <v>2481</v>
      </c>
      <c r="F1762" s="304">
        <v>0</v>
      </c>
      <c r="G1762" s="384">
        <v>0</v>
      </c>
      <c r="H1762" s="215">
        <v>0</v>
      </c>
      <c r="I1762" s="147" t="s">
        <v>2560</v>
      </c>
      <c r="J1762" s="117" t="s">
        <v>18</v>
      </c>
      <c r="K1762" s="148" t="s">
        <v>2465</v>
      </c>
      <c r="L1762" s="454"/>
    </row>
    <row r="1763" spans="1:12" ht="25.5" hidden="1" x14ac:dyDescent="0.25">
      <c r="A1763" s="111">
        <v>1757</v>
      </c>
      <c r="B1763" s="301" t="s">
        <v>2608</v>
      </c>
      <c r="C1763" s="111" t="s">
        <v>15</v>
      </c>
      <c r="D1763" s="111">
        <v>1</v>
      </c>
      <c r="E1763" s="302" t="s">
        <v>2481</v>
      </c>
      <c r="F1763" s="304">
        <v>0</v>
      </c>
      <c r="G1763" s="384">
        <v>0</v>
      </c>
      <c r="H1763" s="215">
        <v>0</v>
      </c>
      <c r="I1763" s="147" t="s">
        <v>2560</v>
      </c>
      <c r="J1763" s="117" t="s">
        <v>18</v>
      </c>
      <c r="K1763" s="148" t="s">
        <v>2465</v>
      </c>
      <c r="L1763" s="454"/>
    </row>
    <row r="1764" spans="1:12" ht="25.5" hidden="1" x14ac:dyDescent="0.25">
      <c r="A1764" s="111">
        <v>1758</v>
      </c>
      <c r="B1764" s="301" t="s">
        <v>2608</v>
      </c>
      <c r="C1764" s="111" t="s">
        <v>15</v>
      </c>
      <c r="D1764" s="111">
        <v>1</v>
      </c>
      <c r="E1764" s="302" t="s">
        <v>2481</v>
      </c>
      <c r="F1764" s="304">
        <v>0</v>
      </c>
      <c r="G1764" s="384">
        <v>0</v>
      </c>
      <c r="H1764" s="215">
        <v>0</v>
      </c>
      <c r="I1764" s="147" t="s">
        <v>2560</v>
      </c>
      <c r="J1764" s="117" t="s">
        <v>18</v>
      </c>
      <c r="K1764" s="148" t="s">
        <v>2465</v>
      </c>
      <c r="L1764" s="454"/>
    </row>
    <row r="1765" spans="1:12" ht="25.5" hidden="1" x14ac:dyDescent="0.25">
      <c r="A1765" s="111">
        <v>1759</v>
      </c>
      <c r="B1765" s="301" t="s">
        <v>2608</v>
      </c>
      <c r="C1765" s="111" t="s">
        <v>15</v>
      </c>
      <c r="D1765" s="111">
        <v>1</v>
      </c>
      <c r="E1765" s="302" t="s">
        <v>2481</v>
      </c>
      <c r="F1765" s="304">
        <v>0</v>
      </c>
      <c r="G1765" s="384">
        <v>0</v>
      </c>
      <c r="H1765" s="215">
        <v>0</v>
      </c>
      <c r="I1765" s="147" t="s">
        <v>2560</v>
      </c>
      <c r="J1765" s="117" t="s">
        <v>18</v>
      </c>
      <c r="K1765" s="148" t="s">
        <v>2465</v>
      </c>
      <c r="L1765" s="454"/>
    </row>
    <row r="1766" spans="1:12" ht="25.5" hidden="1" x14ac:dyDescent="0.25">
      <c r="A1766" s="111">
        <v>1760</v>
      </c>
      <c r="B1766" s="301" t="s">
        <v>2608</v>
      </c>
      <c r="C1766" s="111" t="s">
        <v>15</v>
      </c>
      <c r="D1766" s="111">
        <v>1</v>
      </c>
      <c r="E1766" s="302" t="s">
        <v>2481</v>
      </c>
      <c r="F1766" s="304">
        <v>0</v>
      </c>
      <c r="G1766" s="384">
        <v>0</v>
      </c>
      <c r="H1766" s="215">
        <v>0</v>
      </c>
      <c r="I1766" s="147" t="s">
        <v>2560</v>
      </c>
      <c r="J1766" s="117" t="s">
        <v>18</v>
      </c>
      <c r="K1766" s="148" t="s">
        <v>2465</v>
      </c>
      <c r="L1766" s="454"/>
    </row>
    <row r="1767" spans="1:12" ht="25.5" hidden="1" x14ac:dyDescent="0.25">
      <c r="A1767" s="111">
        <v>1761</v>
      </c>
      <c r="B1767" s="301" t="s">
        <v>2608</v>
      </c>
      <c r="C1767" s="111" t="s">
        <v>15</v>
      </c>
      <c r="D1767" s="111">
        <v>1</v>
      </c>
      <c r="E1767" s="302" t="s">
        <v>2481</v>
      </c>
      <c r="F1767" s="304">
        <v>0</v>
      </c>
      <c r="G1767" s="384">
        <v>0</v>
      </c>
      <c r="H1767" s="215">
        <v>0</v>
      </c>
      <c r="I1767" s="147" t="s">
        <v>2560</v>
      </c>
      <c r="J1767" s="117" t="s">
        <v>18</v>
      </c>
      <c r="K1767" s="148" t="s">
        <v>2465</v>
      </c>
      <c r="L1767" s="454"/>
    </row>
    <row r="1768" spans="1:12" ht="25.5" hidden="1" x14ac:dyDescent="0.25">
      <c r="A1768" s="111">
        <v>1762</v>
      </c>
      <c r="B1768" s="301" t="s">
        <v>2609</v>
      </c>
      <c r="C1768" s="111" t="s">
        <v>15</v>
      </c>
      <c r="D1768" s="111">
        <v>1</v>
      </c>
      <c r="E1768" s="302" t="s">
        <v>2481</v>
      </c>
      <c r="F1768" s="304">
        <v>0</v>
      </c>
      <c r="G1768" s="384">
        <v>0</v>
      </c>
      <c r="H1768" s="215">
        <v>0</v>
      </c>
      <c r="I1768" s="147" t="s">
        <v>2560</v>
      </c>
      <c r="J1768" s="117" t="s">
        <v>18</v>
      </c>
      <c r="K1768" s="148" t="s">
        <v>2465</v>
      </c>
      <c r="L1768" s="454"/>
    </row>
    <row r="1769" spans="1:12" ht="25.5" hidden="1" x14ac:dyDescent="0.25">
      <c r="A1769" s="111">
        <v>1763</v>
      </c>
      <c r="B1769" s="301" t="s">
        <v>2609</v>
      </c>
      <c r="C1769" s="111" t="s">
        <v>15</v>
      </c>
      <c r="D1769" s="111">
        <v>1</v>
      </c>
      <c r="E1769" s="302" t="s">
        <v>2481</v>
      </c>
      <c r="F1769" s="304">
        <v>0</v>
      </c>
      <c r="G1769" s="384">
        <v>0</v>
      </c>
      <c r="H1769" s="215">
        <v>0</v>
      </c>
      <c r="I1769" s="147" t="s">
        <v>2560</v>
      </c>
      <c r="J1769" s="117" t="s">
        <v>18</v>
      </c>
      <c r="K1769" s="148" t="s">
        <v>2465</v>
      </c>
      <c r="L1769" s="454"/>
    </row>
    <row r="1770" spans="1:12" ht="25.5" hidden="1" x14ac:dyDescent="0.25">
      <c r="A1770" s="111">
        <v>1764</v>
      </c>
      <c r="B1770" s="301" t="s">
        <v>2610</v>
      </c>
      <c r="C1770" s="111" t="s">
        <v>15</v>
      </c>
      <c r="D1770" s="111">
        <v>1</v>
      </c>
      <c r="E1770" s="302" t="s">
        <v>2611</v>
      </c>
      <c r="F1770" s="304" t="s">
        <v>2612</v>
      </c>
      <c r="G1770" s="384">
        <v>760000</v>
      </c>
      <c r="H1770" s="215">
        <v>0</v>
      </c>
      <c r="I1770" s="147" t="s">
        <v>2560</v>
      </c>
      <c r="J1770" s="117" t="s">
        <v>18</v>
      </c>
      <c r="K1770" s="148" t="s">
        <v>2465</v>
      </c>
      <c r="L1770" s="454"/>
    </row>
    <row r="1771" spans="1:12" ht="25.5" hidden="1" x14ac:dyDescent="0.25">
      <c r="A1771" s="111">
        <v>1765</v>
      </c>
      <c r="B1771" s="301" t="s">
        <v>2610</v>
      </c>
      <c r="C1771" s="111" t="s">
        <v>15</v>
      </c>
      <c r="D1771" s="111">
        <v>1</v>
      </c>
      <c r="E1771" s="302" t="s">
        <v>2613</v>
      </c>
      <c r="F1771" s="304" t="s">
        <v>2612</v>
      </c>
      <c r="G1771" s="384">
        <v>760000</v>
      </c>
      <c r="H1771" s="215">
        <v>0</v>
      </c>
      <c r="I1771" s="147" t="s">
        <v>2560</v>
      </c>
      <c r="J1771" s="117" t="s">
        <v>18</v>
      </c>
      <c r="K1771" s="148" t="s">
        <v>2465</v>
      </c>
      <c r="L1771" s="454"/>
    </row>
    <row r="1772" spans="1:12" ht="25.5" hidden="1" x14ac:dyDescent="0.25">
      <c r="A1772" s="111">
        <v>1766</v>
      </c>
      <c r="B1772" s="301" t="s">
        <v>2610</v>
      </c>
      <c r="C1772" s="111" t="s">
        <v>15</v>
      </c>
      <c r="D1772" s="111">
        <v>1</v>
      </c>
      <c r="E1772" s="302" t="s">
        <v>2614</v>
      </c>
      <c r="F1772" s="304" t="s">
        <v>2612</v>
      </c>
      <c r="G1772" s="384">
        <v>760000</v>
      </c>
      <c r="H1772" s="215">
        <v>0</v>
      </c>
      <c r="I1772" s="147" t="s">
        <v>2560</v>
      </c>
      <c r="J1772" s="117" t="s">
        <v>18</v>
      </c>
      <c r="K1772" s="148" t="s">
        <v>2465</v>
      </c>
      <c r="L1772" s="454"/>
    </row>
    <row r="1773" spans="1:12" ht="25.5" hidden="1" x14ac:dyDescent="0.25">
      <c r="A1773" s="111">
        <v>1767</v>
      </c>
      <c r="B1773" s="301" t="s">
        <v>2610</v>
      </c>
      <c r="C1773" s="111" t="s">
        <v>15</v>
      </c>
      <c r="D1773" s="111">
        <v>1</v>
      </c>
      <c r="E1773" s="302" t="s">
        <v>2615</v>
      </c>
      <c r="F1773" s="304" t="s">
        <v>2612</v>
      </c>
      <c r="G1773" s="384">
        <v>760000</v>
      </c>
      <c r="H1773" s="215">
        <v>0</v>
      </c>
      <c r="I1773" s="147" t="s">
        <v>2560</v>
      </c>
      <c r="J1773" s="117" t="s">
        <v>18</v>
      </c>
      <c r="K1773" s="148" t="s">
        <v>2465</v>
      </c>
      <c r="L1773" s="454"/>
    </row>
    <row r="1774" spans="1:12" ht="25.5" hidden="1" x14ac:dyDescent="0.25">
      <c r="A1774" s="111">
        <v>1768</v>
      </c>
      <c r="B1774" s="301" t="s">
        <v>2610</v>
      </c>
      <c r="C1774" s="111" t="s">
        <v>15</v>
      </c>
      <c r="D1774" s="111">
        <v>1</v>
      </c>
      <c r="E1774" s="302" t="s">
        <v>2616</v>
      </c>
      <c r="F1774" s="304" t="s">
        <v>2612</v>
      </c>
      <c r="G1774" s="384">
        <v>760000</v>
      </c>
      <c r="H1774" s="215">
        <v>0</v>
      </c>
      <c r="I1774" s="147" t="s">
        <v>2560</v>
      </c>
      <c r="J1774" s="117" t="s">
        <v>18</v>
      </c>
      <c r="K1774" s="148" t="s">
        <v>2465</v>
      </c>
      <c r="L1774" s="454"/>
    </row>
    <row r="1775" spans="1:12" ht="25.5" hidden="1" x14ac:dyDescent="0.25">
      <c r="A1775" s="111">
        <v>1769</v>
      </c>
      <c r="B1775" s="301" t="s">
        <v>2617</v>
      </c>
      <c r="C1775" s="111" t="s">
        <v>15</v>
      </c>
      <c r="D1775" s="111">
        <v>1</v>
      </c>
      <c r="E1775" s="302" t="s">
        <v>2618</v>
      </c>
      <c r="F1775" s="304" t="s">
        <v>1420</v>
      </c>
      <c r="G1775" s="384">
        <v>1530000</v>
      </c>
      <c r="H1775" s="215">
        <v>0</v>
      </c>
      <c r="I1775" s="147" t="s">
        <v>2560</v>
      </c>
      <c r="J1775" s="117" t="s">
        <v>18</v>
      </c>
      <c r="K1775" s="148" t="s">
        <v>2465</v>
      </c>
      <c r="L1775" s="454"/>
    </row>
    <row r="1776" spans="1:12" ht="25.5" hidden="1" x14ac:dyDescent="0.25">
      <c r="A1776" s="111">
        <v>1770</v>
      </c>
      <c r="B1776" s="301" t="s">
        <v>2619</v>
      </c>
      <c r="C1776" s="111" t="s">
        <v>15</v>
      </c>
      <c r="D1776" s="111">
        <v>1</v>
      </c>
      <c r="E1776" s="302" t="s">
        <v>2620</v>
      </c>
      <c r="F1776" s="304" t="s">
        <v>2621</v>
      </c>
      <c r="G1776" s="384" t="s">
        <v>2622</v>
      </c>
      <c r="H1776" s="215">
        <v>0</v>
      </c>
      <c r="I1776" s="147" t="s">
        <v>2560</v>
      </c>
      <c r="J1776" s="117" t="s">
        <v>18</v>
      </c>
      <c r="K1776" s="148" t="s">
        <v>2465</v>
      </c>
      <c r="L1776" s="454"/>
    </row>
    <row r="1777" spans="1:12" ht="25.5" hidden="1" x14ac:dyDescent="0.25">
      <c r="A1777" s="111">
        <v>1771</v>
      </c>
      <c r="B1777" s="301" t="s">
        <v>2623</v>
      </c>
      <c r="C1777" s="111" t="s">
        <v>15</v>
      </c>
      <c r="D1777" s="111">
        <v>1</v>
      </c>
      <c r="E1777" s="302" t="s">
        <v>2624</v>
      </c>
      <c r="F1777" s="303">
        <v>41452</v>
      </c>
      <c r="G1777" s="384">
        <v>2425500</v>
      </c>
      <c r="H1777" s="215">
        <v>0</v>
      </c>
      <c r="I1777" s="147" t="s">
        <v>2625</v>
      </c>
      <c r="J1777" s="117" t="s">
        <v>18</v>
      </c>
      <c r="K1777" s="148" t="s">
        <v>2465</v>
      </c>
      <c r="L1777" s="454"/>
    </row>
    <row r="1778" spans="1:12" ht="25.5" hidden="1" x14ac:dyDescent="0.25">
      <c r="A1778" s="111">
        <v>1772</v>
      </c>
      <c r="B1778" s="301" t="s">
        <v>2623</v>
      </c>
      <c r="C1778" s="111" t="s">
        <v>15</v>
      </c>
      <c r="D1778" s="111">
        <v>1</v>
      </c>
      <c r="E1778" s="302" t="s">
        <v>2626</v>
      </c>
      <c r="F1778" s="303">
        <v>41452</v>
      </c>
      <c r="G1778" s="384">
        <v>2425500</v>
      </c>
      <c r="H1778" s="215">
        <v>0</v>
      </c>
      <c r="I1778" s="147" t="s">
        <v>2625</v>
      </c>
      <c r="J1778" s="117" t="s">
        <v>18</v>
      </c>
      <c r="K1778" s="148" t="s">
        <v>2465</v>
      </c>
      <c r="L1778" s="454"/>
    </row>
    <row r="1779" spans="1:12" ht="25.5" hidden="1" x14ac:dyDescent="0.25">
      <c r="A1779" s="111">
        <v>1773</v>
      </c>
      <c r="B1779" s="301" t="s">
        <v>1313</v>
      </c>
      <c r="C1779" s="111" t="s">
        <v>15</v>
      </c>
      <c r="D1779" s="111">
        <v>1</v>
      </c>
      <c r="E1779" s="302" t="s">
        <v>2472</v>
      </c>
      <c r="F1779" s="303">
        <v>41452</v>
      </c>
      <c r="G1779" s="384">
        <v>7034500</v>
      </c>
      <c r="H1779" s="215">
        <v>0</v>
      </c>
      <c r="I1779" s="147" t="s">
        <v>4230</v>
      </c>
      <c r="J1779" s="117" t="s">
        <v>52</v>
      </c>
      <c r="K1779" s="148" t="s">
        <v>2465</v>
      </c>
      <c r="L1779" s="454"/>
    </row>
    <row r="1780" spans="1:12" ht="38.25" hidden="1" x14ac:dyDescent="0.25">
      <c r="A1780" s="111">
        <v>1774</v>
      </c>
      <c r="B1780" s="301" t="s">
        <v>1313</v>
      </c>
      <c r="C1780" s="111" t="s">
        <v>15</v>
      </c>
      <c r="D1780" s="111">
        <v>1</v>
      </c>
      <c r="E1780" s="302" t="s">
        <v>2473</v>
      </c>
      <c r="F1780" s="303">
        <v>41474</v>
      </c>
      <c r="G1780" s="384">
        <v>6985000</v>
      </c>
      <c r="H1780" s="215">
        <v>0</v>
      </c>
      <c r="I1780" s="147" t="s">
        <v>2474</v>
      </c>
      <c r="J1780" s="117" t="s">
        <v>52</v>
      </c>
      <c r="K1780" s="148" t="s">
        <v>2465</v>
      </c>
      <c r="L1780" s="454"/>
    </row>
    <row r="1781" spans="1:12" ht="25.5" hidden="1" x14ac:dyDescent="0.25">
      <c r="A1781" s="111">
        <v>1775</v>
      </c>
      <c r="B1781" s="301" t="s">
        <v>2475</v>
      </c>
      <c r="C1781" s="111" t="s">
        <v>15</v>
      </c>
      <c r="D1781" s="111">
        <v>1</v>
      </c>
      <c r="E1781" s="302" t="s">
        <v>2476</v>
      </c>
      <c r="F1781" s="303">
        <v>41546</v>
      </c>
      <c r="G1781" s="384">
        <v>7320500</v>
      </c>
      <c r="H1781" s="215">
        <v>0</v>
      </c>
      <c r="I1781" s="147" t="s">
        <v>4231</v>
      </c>
      <c r="J1781" s="117" t="s">
        <v>52</v>
      </c>
      <c r="K1781" s="148" t="s">
        <v>2465</v>
      </c>
      <c r="L1781" s="454"/>
    </row>
    <row r="1782" spans="1:12" ht="38.25" hidden="1" x14ac:dyDescent="0.25">
      <c r="A1782" s="111">
        <v>1776</v>
      </c>
      <c r="B1782" s="301" t="s">
        <v>2477</v>
      </c>
      <c r="C1782" s="111" t="s">
        <v>15</v>
      </c>
      <c r="D1782" s="111">
        <v>1</v>
      </c>
      <c r="E1782" s="302" t="s">
        <v>2478</v>
      </c>
      <c r="F1782" s="303">
        <v>41150</v>
      </c>
      <c r="G1782" s="384">
        <v>7609091</v>
      </c>
      <c r="H1782" s="215">
        <v>0</v>
      </c>
      <c r="I1782" s="147" t="s">
        <v>2469</v>
      </c>
      <c r="J1782" s="117" t="s">
        <v>52</v>
      </c>
      <c r="K1782" s="148" t="s">
        <v>2465</v>
      </c>
      <c r="L1782" s="454"/>
    </row>
    <row r="1783" spans="1:12" ht="25.5" hidden="1" x14ac:dyDescent="0.25">
      <c r="A1783" s="111">
        <v>1777</v>
      </c>
      <c r="B1783" s="301" t="s">
        <v>2479</v>
      </c>
      <c r="C1783" s="111" t="s">
        <v>15</v>
      </c>
      <c r="D1783" s="111">
        <v>1</v>
      </c>
      <c r="E1783" s="302" t="s">
        <v>2480</v>
      </c>
      <c r="F1783" s="303">
        <v>42080</v>
      </c>
      <c r="G1783" s="384">
        <v>10670000</v>
      </c>
      <c r="H1783" s="215">
        <v>0</v>
      </c>
      <c r="I1783" s="147" t="s">
        <v>2469</v>
      </c>
      <c r="J1783" s="117" t="s">
        <v>52</v>
      </c>
      <c r="K1783" s="148" t="s">
        <v>2465</v>
      </c>
      <c r="L1783" s="454"/>
    </row>
    <row r="1784" spans="1:12" ht="25.5" hidden="1" x14ac:dyDescent="0.25">
      <c r="A1784" s="111">
        <v>1778</v>
      </c>
      <c r="B1784" s="301" t="s">
        <v>2479</v>
      </c>
      <c r="C1784" s="111" t="s">
        <v>15</v>
      </c>
      <c r="D1784" s="111">
        <v>1</v>
      </c>
      <c r="E1784" s="302" t="s">
        <v>2481</v>
      </c>
      <c r="F1784" s="304">
        <v>0</v>
      </c>
      <c r="G1784" s="384">
        <v>0</v>
      </c>
      <c r="H1784" s="215">
        <v>0</v>
      </c>
      <c r="I1784" s="147" t="s">
        <v>2469</v>
      </c>
      <c r="J1784" s="117" t="s">
        <v>52</v>
      </c>
      <c r="K1784" s="148" t="s">
        <v>2465</v>
      </c>
      <c r="L1784" s="454"/>
    </row>
    <row r="1785" spans="1:12" ht="25.5" hidden="1" x14ac:dyDescent="0.25">
      <c r="A1785" s="111">
        <v>1779</v>
      </c>
      <c r="B1785" s="164" t="s">
        <v>2482</v>
      </c>
      <c r="C1785" s="111" t="s">
        <v>15</v>
      </c>
      <c r="D1785" s="111">
        <v>1</v>
      </c>
      <c r="E1785" s="306" t="s">
        <v>2483</v>
      </c>
      <c r="F1785" s="303">
        <v>41474</v>
      </c>
      <c r="G1785" s="384">
        <v>2574000</v>
      </c>
      <c r="H1785" s="215">
        <v>0</v>
      </c>
      <c r="I1785" s="147" t="s">
        <v>2469</v>
      </c>
      <c r="J1785" s="117" t="s">
        <v>52</v>
      </c>
      <c r="K1785" s="148" t="s">
        <v>2465</v>
      </c>
      <c r="L1785" s="454"/>
    </row>
    <row r="1786" spans="1:12" ht="25.5" hidden="1" x14ac:dyDescent="0.25">
      <c r="A1786" s="111">
        <v>1780</v>
      </c>
      <c r="B1786" s="301" t="s">
        <v>2484</v>
      </c>
      <c r="C1786" s="111" t="s">
        <v>15</v>
      </c>
      <c r="D1786" s="111">
        <v>1</v>
      </c>
      <c r="E1786" s="302" t="s">
        <v>2485</v>
      </c>
      <c r="F1786" s="303">
        <v>40899</v>
      </c>
      <c r="G1786" s="384">
        <v>12700000</v>
      </c>
      <c r="H1786" s="215">
        <v>0</v>
      </c>
      <c r="I1786" s="147" t="s">
        <v>4230</v>
      </c>
      <c r="J1786" s="117" t="s">
        <v>52</v>
      </c>
      <c r="K1786" s="148" t="s">
        <v>2465</v>
      </c>
      <c r="L1786" s="454"/>
    </row>
    <row r="1787" spans="1:12" ht="25.5" hidden="1" x14ac:dyDescent="0.25">
      <c r="A1787" s="111">
        <v>1781</v>
      </c>
      <c r="B1787" s="301" t="s">
        <v>61</v>
      </c>
      <c r="C1787" s="111" t="s">
        <v>15</v>
      </c>
      <c r="D1787" s="111">
        <v>1</v>
      </c>
      <c r="E1787" s="302" t="s">
        <v>2486</v>
      </c>
      <c r="F1787" s="303">
        <v>41101</v>
      </c>
      <c r="G1787" s="384">
        <v>12700000</v>
      </c>
      <c r="H1787" s="215">
        <v>0</v>
      </c>
      <c r="I1787" s="147" t="s">
        <v>4230</v>
      </c>
      <c r="J1787" s="117" t="s">
        <v>52</v>
      </c>
      <c r="K1787" s="148" t="s">
        <v>2465</v>
      </c>
      <c r="L1787" s="454"/>
    </row>
    <row r="1788" spans="1:12" ht="25.5" hidden="1" x14ac:dyDescent="0.25">
      <c r="A1788" s="111">
        <v>1782</v>
      </c>
      <c r="B1788" s="301" t="s">
        <v>1321</v>
      </c>
      <c r="C1788" s="111" t="s">
        <v>15</v>
      </c>
      <c r="D1788" s="111">
        <v>1</v>
      </c>
      <c r="E1788" s="302" t="s">
        <v>2487</v>
      </c>
      <c r="F1788" s="303">
        <v>40470</v>
      </c>
      <c r="G1788" s="384">
        <v>18000000</v>
      </c>
      <c r="H1788" s="215">
        <v>0</v>
      </c>
      <c r="I1788" s="147" t="s">
        <v>4230</v>
      </c>
      <c r="J1788" s="117" t="s">
        <v>52</v>
      </c>
      <c r="K1788" s="148" t="s">
        <v>2465</v>
      </c>
      <c r="L1788" s="454"/>
    </row>
    <row r="1789" spans="1:12" ht="25.5" hidden="1" x14ac:dyDescent="0.25">
      <c r="A1789" s="111">
        <v>1783</v>
      </c>
      <c r="B1789" s="301" t="s">
        <v>2488</v>
      </c>
      <c r="C1789" s="111" t="s">
        <v>15</v>
      </c>
      <c r="D1789" s="111">
        <v>1</v>
      </c>
      <c r="E1789" s="302" t="s">
        <v>2489</v>
      </c>
      <c r="F1789" s="303">
        <v>41269</v>
      </c>
      <c r="G1789" s="384">
        <v>14982000</v>
      </c>
      <c r="H1789" s="215">
        <v>0</v>
      </c>
      <c r="I1789" s="147" t="s">
        <v>4230</v>
      </c>
      <c r="J1789" s="117" t="s">
        <v>52</v>
      </c>
      <c r="K1789" s="148" t="s">
        <v>2465</v>
      </c>
      <c r="L1789" s="454"/>
    </row>
    <row r="1790" spans="1:12" ht="25.5" hidden="1" x14ac:dyDescent="0.25">
      <c r="A1790" s="111">
        <v>1784</v>
      </c>
      <c r="B1790" s="301" t="s">
        <v>2524</v>
      </c>
      <c r="C1790" s="111" t="s">
        <v>15</v>
      </c>
      <c r="D1790" s="111">
        <v>1</v>
      </c>
      <c r="E1790" s="302" t="s">
        <v>4232</v>
      </c>
      <c r="F1790" s="303">
        <v>42590</v>
      </c>
      <c r="G1790" s="384">
        <v>18848294</v>
      </c>
      <c r="H1790" s="215">
        <v>0</v>
      </c>
      <c r="I1790" s="147" t="s">
        <v>2469</v>
      </c>
      <c r="J1790" s="117" t="s">
        <v>52</v>
      </c>
      <c r="K1790" s="148" t="s">
        <v>2465</v>
      </c>
      <c r="L1790" s="454"/>
    </row>
    <row r="1791" spans="1:12" ht="56.25" hidden="1" customHeight="1" x14ac:dyDescent="0.25">
      <c r="A1791" s="111">
        <v>1785</v>
      </c>
      <c r="B1791" s="301" t="s">
        <v>2627</v>
      </c>
      <c r="C1791" s="111" t="s">
        <v>15</v>
      </c>
      <c r="D1791" s="111">
        <v>1</v>
      </c>
      <c r="E1791" s="302" t="s">
        <v>2628</v>
      </c>
      <c r="F1791" s="303">
        <v>40857</v>
      </c>
      <c r="G1791" s="384">
        <v>2970000</v>
      </c>
      <c r="H1791" s="215">
        <v>0</v>
      </c>
      <c r="I1791" s="147" t="s">
        <v>2498</v>
      </c>
      <c r="J1791" s="117" t="s">
        <v>18</v>
      </c>
      <c r="K1791" s="148" t="s">
        <v>2465</v>
      </c>
      <c r="L1791" s="454"/>
    </row>
    <row r="1792" spans="1:12" ht="38.25" hidden="1" x14ac:dyDescent="0.25">
      <c r="A1792" s="111">
        <v>1786</v>
      </c>
      <c r="B1792" s="164" t="s">
        <v>2629</v>
      </c>
      <c r="C1792" s="111" t="s">
        <v>15</v>
      </c>
      <c r="D1792" s="111">
        <v>1</v>
      </c>
      <c r="E1792" s="306" t="s">
        <v>2630</v>
      </c>
      <c r="F1792" s="303">
        <v>41546</v>
      </c>
      <c r="G1792" s="384">
        <v>2475000</v>
      </c>
      <c r="H1792" s="215">
        <v>0</v>
      </c>
      <c r="I1792" s="147" t="s">
        <v>4233</v>
      </c>
      <c r="J1792" s="117" t="s">
        <v>18</v>
      </c>
      <c r="K1792" s="148" t="s">
        <v>2465</v>
      </c>
      <c r="L1792" s="454"/>
    </row>
    <row r="1793" spans="1:12" ht="51" hidden="1" x14ac:dyDescent="0.25">
      <c r="A1793" s="111">
        <v>1787</v>
      </c>
      <c r="B1793" s="164" t="s">
        <v>2490</v>
      </c>
      <c r="C1793" s="111" t="s">
        <v>15</v>
      </c>
      <c r="D1793" s="111">
        <v>1</v>
      </c>
      <c r="E1793" s="306" t="s">
        <v>2491</v>
      </c>
      <c r="F1793" s="303">
        <v>39756</v>
      </c>
      <c r="G1793" s="384">
        <v>3550000</v>
      </c>
      <c r="H1793" s="215">
        <v>0</v>
      </c>
      <c r="I1793" s="147" t="s">
        <v>2492</v>
      </c>
      <c r="J1793" s="117" t="s">
        <v>52</v>
      </c>
      <c r="K1793" s="148" t="s">
        <v>2465</v>
      </c>
      <c r="L1793" s="454"/>
    </row>
    <row r="1794" spans="1:12" ht="25.5" hidden="1" x14ac:dyDescent="0.25">
      <c r="A1794" s="111">
        <v>1788</v>
      </c>
      <c r="B1794" s="164" t="s">
        <v>2493</v>
      </c>
      <c r="C1794" s="111" t="s">
        <v>15</v>
      </c>
      <c r="D1794" s="111">
        <v>1</v>
      </c>
      <c r="E1794" s="306" t="s">
        <v>2494</v>
      </c>
      <c r="F1794" s="303">
        <v>39836</v>
      </c>
      <c r="G1794" s="384">
        <v>8391360</v>
      </c>
      <c r="H1794" s="215">
        <v>0</v>
      </c>
      <c r="I1794" s="147" t="s">
        <v>2495</v>
      </c>
      <c r="J1794" s="117" t="s">
        <v>52</v>
      </c>
      <c r="K1794" s="148" t="s">
        <v>2465</v>
      </c>
      <c r="L1794" s="454"/>
    </row>
    <row r="1795" spans="1:12" ht="25.5" hidden="1" x14ac:dyDescent="0.25">
      <c r="A1795" s="111">
        <v>1789</v>
      </c>
      <c r="B1795" s="164" t="s">
        <v>2496</v>
      </c>
      <c r="C1795" s="111" t="s">
        <v>15</v>
      </c>
      <c r="D1795" s="111">
        <v>1</v>
      </c>
      <c r="E1795" s="306" t="s">
        <v>2497</v>
      </c>
      <c r="F1795" s="303">
        <v>42222</v>
      </c>
      <c r="G1795" s="384">
        <v>6290000</v>
      </c>
      <c r="H1795" s="215">
        <v>0</v>
      </c>
      <c r="I1795" s="147" t="s">
        <v>2469</v>
      </c>
      <c r="J1795" s="117" t="s">
        <v>52</v>
      </c>
      <c r="K1795" s="148" t="s">
        <v>2465</v>
      </c>
      <c r="L1795" s="454"/>
    </row>
    <row r="1796" spans="1:12" ht="38.25" hidden="1" x14ac:dyDescent="0.25">
      <c r="A1796" s="111">
        <v>1790</v>
      </c>
      <c r="B1796" s="164" t="s">
        <v>2499</v>
      </c>
      <c r="C1796" s="111" t="s">
        <v>15</v>
      </c>
      <c r="D1796" s="111">
        <v>1</v>
      </c>
      <c r="E1796" s="306" t="s">
        <v>2500</v>
      </c>
      <c r="F1796" s="303">
        <v>41410</v>
      </c>
      <c r="G1796" s="384">
        <v>2366000</v>
      </c>
      <c r="H1796" s="215">
        <v>0</v>
      </c>
      <c r="I1796" s="147" t="s">
        <v>2469</v>
      </c>
      <c r="J1796" s="117" t="s">
        <v>52</v>
      </c>
      <c r="K1796" s="148" t="s">
        <v>2465</v>
      </c>
      <c r="L1796" s="454"/>
    </row>
    <row r="1797" spans="1:12" ht="38.25" hidden="1" x14ac:dyDescent="0.25">
      <c r="A1797" s="111">
        <v>1791</v>
      </c>
      <c r="B1797" s="164" t="s">
        <v>2631</v>
      </c>
      <c r="C1797" s="111" t="s">
        <v>15</v>
      </c>
      <c r="D1797" s="111">
        <v>1</v>
      </c>
      <c r="E1797" s="306" t="s">
        <v>2632</v>
      </c>
      <c r="F1797" s="303">
        <v>41444</v>
      </c>
      <c r="G1797" s="384">
        <v>1755000</v>
      </c>
      <c r="H1797" s="215">
        <v>0</v>
      </c>
      <c r="I1797" s="147" t="s">
        <v>2633</v>
      </c>
      <c r="J1797" s="117" t="s">
        <v>18</v>
      </c>
      <c r="K1797" s="148" t="s">
        <v>2465</v>
      </c>
      <c r="L1797" s="454"/>
    </row>
    <row r="1798" spans="1:12" ht="25.5" hidden="1" x14ac:dyDescent="0.25">
      <c r="A1798" s="111">
        <v>1792</v>
      </c>
      <c r="B1798" s="164" t="s">
        <v>4234</v>
      </c>
      <c r="C1798" s="111" t="s">
        <v>15</v>
      </c>
      <c r="D1798" s="111">
        <v>1</v>
      </c>
      <c r="E1798" s="306" t="s">
        <v>4235</v>
      </c>
      <c r="F1798" s="303">
        <v>41996</v>
      </c>
      <c r="G1798" s="384">
        <v>4389000</v>
      </c>
      <c r="H1798" s="215">
        <v>0</v>
      </c>
      <c r="I1798" s="147" t="s">
        <v>2469</v>
      </c>
      <c r="J1798" s="117" t="s">
        <v>52</v>
      </c>
      <c r="K1798" s="148" t="s">
        <v>2465</v>
      </c>
      <c r="L1798" s="454"/>
    </row>
    <row r="1799" spans="1:12" ht="38.25" hidden="1" x14ac:dyDescent="0.25">
      <c r="A1799" s="111">
        <v>1793</v>
      </c>
      <c r="B1799" s="164" t="s">
        <v>2634</v>
      </c>
      <c r="C1799" s="111" t="s">
        <v>15</v>
      </c>
      <c r="D1799" s="111">
        <v>1</v>
      </c>
      <c r="E1799" s="306" t="s">
        <v>2635</v>
      </c>
      <c r="F1799" s="303">
        <v>41474</v>
      </c>
      <c r="G1799" s="384">
        <v>2475000</v>
      </c>
      <c r="H1799" s="215">
        <v>0</v>
      </c>
      <c r="I1799" s="147" t="s">
        <v>4236</v>
      </c>
      <c r="J1799" s="117" t="s">
        <v>18</v>
      </c>
      <c r="K1799" s="148" t="s">
        <v>2465</v>
      </c>
      <c r="L1799" s="454"/>
    </row>
    <row r="1800" spans="1:12" ht="38.25" hidden="1" x14ac:dyDescent="0.25">
      <c r="A1800" s="111">
        <v>1794</v>
      </c>
      <c r="B1800" s="164" t="s">
        <v>2629</v>
      </c>
      <c r="C1800" s="111" t="s">
        <v>15</v>
      </c>
      <c r="D1800" s="111">
        <v>1</v>
      </c>
      <c r="E1800" s="306" t="s">
        <v>2636</v>
      </c>
      <c r="F1800" s="303">
        <v>41546</v>
      </c>
      <c r="G1800" s="384">
        <v>2475000</v>
      </c>
      <c r="H1800" s="215">
        <v>0</v>
      </c>
      <c r="I1800" s="147" t="s">
        <v>4236</v>
      </c>
      <c r="J1800" s="117" t="s">
        <v>18</v>
      </c>
      <c r="K1800" s="148" t="s">
        <v>2465</v>
      </c>
      <c r="L1800" s="454"/>
    </row>
    <row r="1801" spans="1:12" ht="38.25" hidden="1" x14ac:dyDescent="0.25">
      <c r="A1801" s="111">
        <v>1795</v>
      </c>
      <c r="B1801" s="164" t="s">
        <v>2501</v>
      </c>
      <c r="C1801" s="111" t="s">
        <v>15</v>
      </c>
      <c r="D1801" s="111">
        <v>1</v>
      </c>
      <c r="E1801" s="306" t="s">
        <v>2502</v>
      </c>
      <c r="F1801" s="303">
        <v>41371</v>
      </c>
      <c r="G1801" s="384">
        <v>23270000</v>
      </c>
      <c r="H1801" s="215">
        <v>0</v>
      </c>
      <c r="I1801" s="147" t="s">
        <v>2503</v>
      </c>
      <c r="J1801" s="117" t="s">
        <v>52</v>
      </c>
      <c r="K1801" s="148" t="s">
        <v>2465</v>
      </c>
      <c r="L1801" s="454"/>
    </row>
    <row r="1802" spans="1:12" ht="38.25" hidden="1" x14ac:dyDescent="0.25">
      <c r="A1802" s="111">
        <v>1796</v>
      </c>
      <c r="B1802" s="164" t="s">
        <v>2504</v>
      </c>
      <c r="C1802" s="111" t="s">
        <v>15</v>
      </c>
      <c r="D1802" s="111">
        <v>1</v>
      </c>
      <c r="E1802" s="306" t="s">
        <v>2505</v>
      </c>
      <c r="F1802" s="303">
        <v>41493</v>
      </c>
      <c r="G1802" s="384">
        <v>12943700</v>
      </c>
      <c r="H1802" s="215">
        <v>0</v>
      </c>
      <c r="I1802" s="147" t="s">
        <v>2503</v>
      </c>
      <c r="J1802" s="117" t="s">
        <v>52</v>
      </c>
      <c r="K1802" s="148" t="s">
        <v>2465</v>
      </c>
      <c r="L1802" s="454"/>
    </row>
    <row r="1803" spans="1:12" ht="38.25" hidden="1" x14ac:dyDescent="0.25">
      <c r="A1803" s="111">
        <v>1797</v>
      </c>
      <c r="B1803" s="164" t="s">
        <v>2504</v>
      </c>
      <c r="C1803" s="111" t="s">
        <v>15</v>
      </c>
      <c r="D1803" s="111">
        <v>1</v>
      </c>
      <c r="E1803" s="306" t="s">
        <v>2506</v>
      </c>
      <c r="F1803" s="303">
        <v>41493</v>
      </c>
      <c r="G1803" s="384">
        <v>12943700</v>
      </c>
      <c r="H1803" s="215">
        <v>0</v>
      </c>
      <c r="I1803" s="147" t="s">
        <v>2507</v>
      </c>
      <c r="J1803" s="117" t="s">
        <v>52</v>
      </c>
      <c r="K1803" s="148" t="s">
        <v>2465</v>
      </c>
      <c r="L1803" s="454"/>
    </row>
    <row r="1804" spans="1:12" ht="38.25" hidden="1" x14ac:dyDescent="0.25">
      <c r="A1804" s="111">
        <v>1798</v>
      </c>
      <c r="B1804" s="164" t="s">
        <v>2504</v>
      </c>
      <c r="C1804" s="111" t="s">
        <v>15</v>
      </c>
      <c r="D1804" s="111">
        <v>1</v>
      </c>
      <c r="E1804" s="306" t="s">
        <v>2508</v>
      </c>
      <c r="F1804" s="303">
        <v>41493</v>
      </c>
      <c r="G1804" s="384">
        <v>12943700</v>
      </c>
      <c r="H1804" s="215">
        <v>0</v>
      </c>
      <c r="I1804" s="147" t="s">
        <v>2509</v>
      </c>
      <c r="J1804" s="117" t="s">
        <v>52</v>
      </c>
      <c r="K1804" s="148" t="s">
        <v>2465</v>
      </c>
      <c r="L1804" s="454"/>
    </row>
    <row r="1805" spans="1:12" ht="38.25" hidden="1" x14ac:dyDescent="0.25">
      <c r="A1805" s="111">
        <v>1799</v>
      </c>
      <c r="B1805" s="164" t="s">
        <v>2510</v>
      </c>
      <c r="C1805" s="111" t="s">
        <v>15</v>
      </c>
      <c r="D1805" s="111">
        <v>1</v>
      </c>
      <c r="E1805" s="306" t="s">
        <v>2511</v>
      </c>
      <c r="F1805" s="303">
        <v>40873</v>
      </c>
      <c r="G1805" s="384">
        <v>762563</v>
      </c>
      <c r="H1805" s="215">
        <v>0</v>
      </c>
      <c r="I1805" s="147" t="s">
        <v>2469</v>
      </c>
      <c r="J1805" s="117" t="s">
        <v>52</v>
      </c>
      <c r="K1805" s="148" t="s">
        <v>2465</v>
      </c>
      <c r="L1805" s="454"/>
    </row>
    <row r="1806" spans="1:12" ht="25.5" hidden="1" x14ac:dyDescent="0.25">
      <c r="A1806" s="111">
        <v>1800</v>
      </c>
      <c r="B1806" s="164" t="s">
        <v>2512</v>
      </c>
      <c r="C1806" s="111" t="s">
        <v>15</v>
      </c>
      <c r="D1806" s="111">
        <v>1</v>
      </c>
      <c r="E1806" s="306" t="s">
        <v>2513</v>
      </c>
      <c r="F1806" s="303">
        <v>41450</v>
      </c>
      <c r="G1806" s="384">
        <v>1485000</v>
      </c>
      <c r="H1806" s="215">
        <v>0</v>
      </c>
      <c r="I1806" s="147" t="s">
        <v>2469</v>
      </c>
      <c r="J1806" s="117" t="s">
        <v>52</v>
      </c>
      <c r="K1806" s="148" t="s">
        <v>2465</v>
      </c>
      <c r="L1806" s="454"/>
    </row>
    <row r="1807" spans="1:12" ht="25.5" hidden="1" x14ac:dyDescent="0.25">
      <c r="A1807" s="111">
        <v>1801</v>
      </c>
      <c r="B1807" s="164" t="s">
        <v>2514</v>
      </c>
      <c r="C1807" s="111" t="s">
        <v>15</v>
      </c>
      <c r="D1807" s="111">
        <v>1</v>
      </c>
      <c r="E1807" s="306" t="s">
        <v>2515</v>
      </c>
      <c r="F1807" s="303">
        <v>41996</v>
      </c>
      <c r="G1807" s="384">
        <v>16941100</v>
      </c>
      <c r="H1807" s="215">
        <v>0</v>
      </c>
      <c r="I1807" s="147" t="s">
        <v>4230</v>
      </c>
      <c r="J1807" s="117" t="s">
        <v>52</v>
      </c>
      <c r="K1807" s="148" t="s">
        <v>2465</v>
      </c>
      <c r="L1807" s="454"/>
    </row>
    <row r="1808" spans="1:12" ht="25.5" hidden="1" x14ac:dyDescent="0.25">
      <c r="A1808" s="111">
        <v>1802</v>
      </c>
      <c r="B1808" s="164" t="s">
        <v>2516</v>
      </c>
      <c r="C1808" s="111" t="s">
        <v>15</v>
      </c>
      <c r="D1808" s="111">
        <v>1</v>
      </c>
      <c r="E1808" s="306" t="s">
        <v>2517</v>
      </c>
      <c r="F1808" s="303">
        <v>40786</v>
      </c>
      <c r="G1808" s="384">
        <v>13600000</v>
      </c>
      <c r="H1808" s="215">
        <v>0</v>
      </c>
      <c r="I1808" s="147" t="s">
        <v>2469</v>
      </c>
      <c r="J1808" s="117" t="s">
        <v>52</v>
      </c>
      <c r="K1808" s="148" t="s">
        <v>2465</v>
      </c>
      <c r="L1808" s="454"/>
    </row>
    <row r="1809" spans="1:12" ht="25.5" hidden="1" x14ac:dyDescent="0.25">
      <c r="A1809" s="111">
        <v>1803</v>
      </c>
      <c r="B1809" s="164" t="s">
        <v>2518</v>
      </c>
      <c r="C1809" s="111" t="s">
        <v>15</v>
      </c>
      <c r="D1809" s="111">
        <v>1</v>
      </c>
      <c r="E1809" s="306" t="s">
        <v>2519</v>
      </c>
      <c r="F1809" s="303">
        <v>40109</v>
      </c>
      <c r="G1809" s="384">
        <v>23000000</v>
      </c>
      <c r="H1809" s="215">
        <v>0</v>
      </c>
      <c r="I1809" s="147" t="s">
        <v>2469</v>
      </c>
      <c r="J1809" s="117" t="s">
        <v>52</v>
      </c>
      <c r="K1809" s="148" t="s">
        <v>2465</v>
      </c>
      <c r="L1809" s="454"/>
    </row>
    <row r="1810" spans="1:12" ht="38.25" hidden="1" x14ac:dyDescent="0.25">
      <c r="A1810" s="111">
        <v>1804</v>
      </c>
      <c r="B1810" s="164" t="s">
        <v>2520</v>
      </c>
      <c r="C1810" s="111" t="s">
        <v>15</v>
      </c>
      <c r="D1810" s="111">
        <v>1</v>
      </c>
      <c r="E1810" s="306" t="s">
        <v>2521</v>
      </c>
      <c r="F1810" s="303">
        <v>40573</v>
      </c>
      <c r="G1810" s="384">
        <v>17616000</v>
      </c>
      <c r="H1810" s="215">
        <v>0</v>
      </c>
      <c r="I1810" s="147" t="s">
        <v>2503</v>
      </c>
      <c r="J1810" s="117" t="s">
        <v>52</v>
      </c>
      <c r="K1810" s="148" t="s">
        <v>2465</v>
      </c>
      <c r="L1810" s="454"/>
    </row>
    <row r="1811" spans="1:12" ht="25.5" hidden="1" x14ac:dyDescent="0.25">
      <c r="A1811" s="111">
        <v>1805</v>
      </c>
      <c r="B1811" s="164" t="s">
        <v>69</v>
      </c>
      <c r="C1811" s="111" t="s">
        <v>15</v>
      </c>
      <c r="D1811" s="111">
        <v>1</v>
      </c>
      <c r="E1811" s="306" t="s">
        <v>2522</v>
      </c>
      <c r="F1811" s="303">
        <v>42173</v>
      </c>
      <c r="G1811" s="384">
        <v>14465000</v>
      </c>
      <c r="H1811" s="215">
        <v>0</v>
      </c>
      <c r="I1811" s="147" t="s">
        <v>4230</v>
      </c>
      <c r="J1811" s="117" t="s">
        <v>52</v>
      </c>
      <c r="K1811" s="148" t="s">
        <v>2465</v>
      </c>
      <c r="L1811" s="454"/>
    </row>
    <row r="1812" spans="1:12" ht="38.25" hidden="1" x14ac:dyDescent="0.25">
      <c r="A1812" s="111">
        <v>1806</v>
      </c>
      <c r="B1812" s="164" t="s">
        <v>1762</v>
      </c>
      <c r="C1812" s="111" t="s">
        <v>15</v>
      </c>
      <c r="D1812" s="111">
        <v>1</v>
      </c>
      <c r="E1812" s="306" t="s">
        <v>2523</v>
      </c>
      <c r="F1812" s="303">
        <v>42216</v>
      </c>
      <c r="G1812" s="384">
        <v>14465000</v>
      </c>
      <c r="H1812" s="215">
        <v>0</v>
      </c>
      <c r="I1812" s="147" t="s">
        <v>4237</v>
      </c>
      <c r="J1812" s="117" t="s">
        <v>52</v>
      </c>
      <c r="K1812" s="148" t="s">
        <v>2465</v>
      </c>
      <c r="L1812" s="454"/>
    </row>
    <row r="1813" spans="1:12" ht="25.5" hidden="1" x14ac:dyDescent="0.25">
      <c r="A1813" s="111">
        <v>1807</v>
      </c>
      <c r="B1813" s="164" t="s">
        <v>2524</v>
      </c>
      <c r="C1813" s="111" t="s">
        <v>15</v>
      </c>
      <c r="D1813" s="111">
        <v>1</v>
      </c>
      <c r="E1813" s="306" t="s">
        <v>2525</v>
      </c>
      <c r="F1813" s="303">
        <v>42590</v>
      </c>
      <c r="G1813" s="384">
        <v>18848294</v>
      </c>
      <c r="H1813" s="215">
        <v>0</v>
      </c>
      <c r="I1813" s="147" t="s">
        <v>2526</v>
      </c>
      <c r="J1813" s="117" t="s">
        <v>52</v>
      </c>
      <c r="K1813" s="148" t="s">
        <v>2465</v>
      </c>
      <c r="L1813" s="454"/>
    </row>
    <row r="1814" spans="1:12" ht="25.5" hidden="1" x14ac:dyDescent="0.25">
      <c r="A1814" s="111">
        <v>1808</v>
      </c>
      <c r="B1814" s="164" t="s">
        <v>2527</v>
      </c>
      <c r="C1814" s="111" t="s">
        <v>15</v>
      </c>
      <c r="D1814" s="111">
        <v>1</v>
      </c>
      <c r="E1814" s="306" t="s">
        <v>2528</v>
      </c>
      <c r="F1814" s="303">
        <v>42864</v>
      </c>
      <c r="G1814" s="384">
        <v>6590000</v>
      </c>
      <c r="H1814" s="215">
        <v>0</v>
      </c>
      <c r="I1814" s="147" t="s">
        <v>2469</v>
      </c>
      <c r="J1814" s="117" t="s">
        <v>52</v>
      </c>
      <c r="K1814" s="148" t="s">
        <v>2465</v>
      </c>
      <c r="L1814" s="454"/>
    </row>
    <row r="1815" spans="1:12" ht="38.25" hidden="1" x14ac:dyDescent="0.25">
      <c r="A1815" s="111">
        <v>1809</v>
      </c>
      <c r="B1815" s="164" t="s">
        <v>2467</v>
      </c>
      <c r="C1815" s="111" t="s">
        <v>15</v>
      </c>
      <c r="D1815" s="111">
        <v>1</v>
      </c>
      <c r="E1815" s="306" t="s">
        <v>2529</v>
      </c>
      <c r="F1815" s="303">
        <v>41252</v>
      </c>
      <c r="G1815" s="384">
        <v>1988000</v>
      </c>
      <c r="H1815" s="215">
        <v>0</v>
      </c>
      <c r="I1815" s="147" t="s">
        <v>4236</v>
      </c>
      <c r="J1815" s="117" t="s">
        <v>18</v>
      </c>
      <c r="K1815" s="148" t="s">
        <v>2465</v>
      </c>
      <c r="L1815" s="454"/>
    </row>
    <row r="1816" spans="1:12" ht="38.25" hidden="1" x14ac:dyDescent="0.25">
      <c r="A1816" s="111">
        <v>1810</v>
      </c>
      <c r="B1816" s="164" t="s">
        <v>2530</v>
      </c>
      <c r="C1816" s="111" t="s">
        <v>15</v>
      </c>
      <c r="D1816" s="111">
        <v>1</v>
      </c>
      <c r="E1816" s="306" t="s">
        <v>2531</v>
      </c>
      <c r="F1816" s="303">
        <v>41170</v>
      </c>
      <c r="G1816" s="384">
        <v>7100000</v>
      </c>
      <c r="H1816" s="215">
        <v>0</v>
      </c>
      <c r="I1816" s="147" t="s">
        <v>2474</v>
      </c>
      <c r="J1816" s="117" t="s">
        <v>52</v>
      </c>
      <c r="K1816" s="148" t="s">
        <v>2465</v>
      </c>
      <c r="L1816" s="454"/>
    </row>
    <row r="1817" spans="1:12" ht="25.5" hidden="1" x14ac:dyDescent="0.25">
      <c r="A1817" s="111">
        <v>1811</v>
      </c>
      <c r="B1817" s="164" t="s">
        <v>2496</v>
      </c>
      <c r="C1817" s="111" t="s">
        <v>15</v>
      </c>
      <c r="D1817" s="111">
        <v>1</v>
      </c>
      <c r="E1817" s="306" t="s">
        <v>2532</v>
      </c>
      <c r="F1817" s="303">
        <v>42222</v>
      </c>
      <c r="G1817" s="384">
        <v>6290000</v>
      </c>
      <c r="H1817" s="215">
        <v>0</v>
      </c>
      <c r="I1817" s="147" t="s">
        <v>2469</v>
      </c>
      <c r="J1817" s="117" t="s">
        <v>52</v>
      </c>
      <c r="K1817" s="148" t="s">
        <v>2465</v>
      </c>
      <c r="L1817" s="454"/>
    </row>
    <row r="1818" spans="1:12" ht="25.5" hidden="1" x14ac:dyDescent="0.25">
      <c r="A1818" s="111">
        <v>1812</v>
      </c>
      <c r="B1818" s="164" t="s">
        <v>2496</v>
      </c>
      <c r="C1818" s="111" t="s">
        <v>15</v>
      </c>
      <c r="D1818" s="111">
        <v>1</v>
      </c>
      <c r="E1818" s="306" t="s">
        <v>2533</v>
      </c>
      <c r="F1818" s="303">
        <v>42222</v>
      </c>
      <c r="G1818" s="384">
        <v>6290000</v>
      </c>
      <c r="H1818" s="215">
        <v>0</v>
      </c>
      <c r="I1818" s="147" t="s">
        <v>2469</v>
      </c>
      <c r="J1818" s="117" t="s">
        <v>52</v>
      </c>
      <c r="K1818" s="148" t="s">
        <v>2465</v>
      </c>
      <c r="L1818" s="454"/>
    </row>
    <row r="1819" spans="1:12" ht="25.5" hidden="1" x14ac:dyDescent="0.25">
      <c r="A1819" s="111">
        <v>1813</v>
      </c>
      <c r="B1819" s="301" t="s">
        <v>2534</v>
      </c>
      <c r="C1819" s="111" t="s">
        <v>15</v>
      </c>
      <c r="D1819" s="111">
        <v>1</v>
      </c>
      <c r="E1819" s="302" t="s">
        <v>2481</v>
      </c>
      <c r="F1819" s="304">
        <v>0</v>
      </c>
      <c r="G1819" s="384">
        <v>0</v>
      </c>
      <c r="H1819" s="215">
        <v>0</v>
      </c>
      <c r="I1819" s="147" t="s">
        <v>2535</v>
      </c>
      <c r="J1819" s="117" t="s">
        <v>52</v>
      </c>
      <c r="K1819" s="148" t="s">
        <v>2465</v>
      </c>
      <c r="L1819" s="454"/>
    </row>
    <row r="1820" spans="1:12" ht="51" hidden="1" x14ac:dyDescent="0.25">
      <c r="A1820" s="111">
        <v>1814</v>
      </c>
      <c r="B1820" s="147" t="s">
        <v>2536</v>
      </c>
      <c r="C1820" s="111" t="s">
        <v>15</v>
      </c>
      <c r="D1820" s="111">
        <v>1</v>
      </c>
      <c r="E1820" s="306" t="s">
        <v>2537</v>
      </c>
      <c r="F1820" s="304" t="s">
        <v>2538</v>
      </c>
      <c r="G1820" s="384">
        <v>38604784</v>
      </c>
      <c r="H1820" s="215">
        <v>0</v>
      </c>
      <c r="I1820" s="147" t="s">
        <v>2539</v>
      </c>
      <c r="J1820" s="117" t="s">
        <v>52</v>
      </c>
      <c r="K1820" s="148" t="s">
        <v>2465</v>
      </c>
      <c r="L1820" s="454"/>
    </row>
    <row r="1821" spans="1:12" ht="25.5" hidden="1" x14ac:dyDescent="0.25">
      <c r="A1821" s="111">
        <v>1815</v>
      </c>
      <c r="B1821" s="306" t="s">
        <v>2540</v>
      </c>
      <c r="C1821" s="111" t="s">
        <v>15</v>
      </c>
      <c r="D1821" s="111">
        <v>1</v>
      </c>
      <c r="E1821" s="306" t="s">
        <v>2541</v>
      </c>
      <c r="F1821" s="304" t="s">
        <v>2542</v>
      </c>
      <c r="G1821" s="384">
        <v>40910000</v>
      </c>
      <c r="H1821" s="215">
        <v>0</v>
      </c>
      <c r="I1821" s="147" t="s">
        <v>2539</v>
      </c>
      <c r="J1821" s="117" t="s">
        <v>52</v>
      </c>
      <c r="K1821" s="148" t="s">
        <v>2465</v>
      </c>
      <c r="L1821" s="454"/>
    </row>
    <row r="1822" spans="1:12" ht="25.5" hidden="1" x14ac:dyDescent="0.25">
      <c r="A1822" s="111">
        <v>1816</v>
      </c>
      <c r="B1822" s="148" t="s">
        <v>2543</v>
      </c>
      <c r="C1822" s="111" t="s">
        <v>15</v>
      </c>
      <c r="D1822" s="111">
        <v>1</v>
      </c>
      <c r="E1822" s="306" t="s">
        <v>2544</v>
      </c>
      <c r="F1822" s="304" t="s">
        <v>2545</v>
      </c>
      <c r="G1822" s="384">
        <v>58256800</v>
      </c>
      <c r="H1822" s="215">
        <v>0</v>
      </c>
      <c r="I1822" s="147" t="s">
        <v>2469</v>
      </c>
      <c r="J1822" s="117" t="s">
        <v>52</v>
      </c>
      <c r="K1822" s="148" t="s">
        <v>2465</v>
      </c>
      <c r="L1822" s="454"/>
    </row>
    <row r="1823" spans="1:12" ht="25.5" hidden="1" x14ac:dyDescent="0.25">
      <c r="A1823" s="111">
        <v>1817</v>
      </c>
      <c r="B1823" s="148" t="s">
        <v>2546</v>
      </c>
      <c r="C1823" s="111" t="s">
        <v>15</v>
      </c>
      <c r="D1823" s="111">
        <v>1</v>
      </c>
      <c r="E1823" s="306" t="s">
        <v>2547</v>
      </c>
      <c r="F1823" s="304" t="s">
        <v>2199</v>
      </c>
      <c r="G1823" s="384">
        <v>1081080000</v>
      </c>
      <c r="H1823" s="215">
        <v>0</v>
      </c>
      <c r="I1823" s="147" t="s">
        <v>2469</v>
      </c>
      <c r="J1823" s="117" t="s">
        <v>52</v>
      </c>
      <c r="K1823" s="148" t="s">
        <v>2465</v>
      </c>
      <c r="L1823" s="454"/>
    </row>
    <row r="1824" spans="1:12" ht="25.5" hidden="1" x14ac:dyDescent="0.25">
      <c r="A1824" s="111">
        <v>1818</v>
      </c>
      <c r="B1824" s="148" t="s">
        <v>2543</v>
      </c>
      <c r="C1824" s="111" t="s">
        <v>15</v>
      </c>
      <c r="D1824" s="111">
        <v>1</v>
      </c>
      <c r="E1824" s="306" t="s">
        <v>2548</v>
      </c>
      <c r="F1824" s="304" t="s">
        <v>2545</v>
      </c>
      <c r="G1824" s="384">
        <v>58256800</v>
      </c>
      <c r="H1824" s="215">
        <v>0</v>
      </c>
      <c r="I1824" s="147" t="s">
        <v>2469</v>
      </c>
      <c r="J1824" s="117" t="s">
        <v>52</v>
      </c>
      <c r="K1824" s="148" t="s">
        <v>2465</v>
      </c>
      <c r="L1824" s="454"/>
    </row>
    <row r="1825" spans="1:12" ht="25.5" hidden="1" x14ac:dyDescent="0.25">
      <c r="A1825" s="111">
        <v>1819</v>
      </c>
      <c r="B1825" s="148" t="s">
        <v>2543</v>
      </c>
      <c r="C1825" s="111" t="s">
        <v>15</v>
      </c>
      <c r="D1825" s="111">
        <v>1</v>
      </c>
      <c r="E1825" s="306" t="s">
        <v>2549</v>
      </c>
      <c r="F1825" s="304" t="s">
        <v>2545</v>
      </c>
      <c r="G1825" s="384">
        <v>58256800</v>
      </c>
      <c r="H1825" s="215">
        <v>0</v>
      </c>
      <c r="I1825" s="147" t="s">
        <v>2469</v>
      </c>
      <c r="J1825" s="117" t="s">
        <v>52</v>
      </c>
      <c r="K1825" s="148" t="s">
        <v>2465</v>
      </c>
      <c r="L1825" s="454"/>
    </row>
    <row r="1826" spans="1:12" ht="38.25" hidden="1" x14ac:dyDescent="0.25">
      <c r="A1826" s="111">
        <v>1820</v>
      </c>
      <c r="B1826" s="301" t="s">
        <v>2475</v>
      </c>
      <c r="C1826" s="111" t="s">
        <v>15</v>
      </c>
      <c r="D1826" s="111">
        <v>1</v>
      </c>
      <c r="E1826" s="306" t="s">
        <v>2550</v>
      </c>
      <c r="F1826" s="304">
        <v>0</v>
      </c>
      <c r="G1826" s="384">
        <v>0</v>
      </c>
      <c r="H1826" s="215">
        <v>0</v>
      </c>
      <c r="I1826" s="147" t="s">
        <v>4238</v>
      </c>
      <c r="J1826" s="117" t="s">
        <v>52</v>
      </c>
      <c r="K1826" s="148" t="s">
        <v>2465</v>
      </c>
      <c r="L1826" s="454"/>
    </row>
    <row r="1827" spans="1:12" hidden="1" x14ac:dyDescent="0.25">
      <c r="A1827" s="111">
        <v>1821</v>
      </c>
      <c r="B1827" s="301" t="s">
        <v>2475</v>
      </c>
      <c r="C1827" s="111" t="s">
        <v>15</v>
      </c>
      <c r="D1827" s="111">
        <v>1</v>
      </c>
      <c r="E1827" s="302" t="s">
        <v>2481</v>
      </c>
      <c r="F1827" s="304">
        <v>0</v>
      </c>
      <c r="G1827" s="384">
        <v>0</v>
      </c>
      <c r="H1827" s="215">
        <v>0</v>
      </c>
      <c r="I1827" s="302" t="s">
        <v>4238</v>
      </c>
      <c r="J1827" s="117" t="s">
        <v>52</v>
      </c>
      <c r="K1827" s="148" t="s">
        <v>2465</v>
      </c>
      <c r="L1827" s="454"/>
    </row>
    <row r="1828" spans="1:12" ht="25.5" hidden="1" x14ac:dyDescent="0.25">
      <c r="A1828" s="111">
        <v>1822</v>
      </c>
      <c r="B1828" s="301" t="s">
        <v>772</v>
      </c>
      <c r="C1828" s="111" t="s">
        <v>15</v>
      </c>
      <c r="D1828" s="111">
        <v>1</v>
      </c>
      <c r="E1828" s="306" t="s">
        <v>2551</v>
      </c>
      <c r="F1828" s="304" t="s">
        <v>2552</v>
      </c>
      <c r="G1828" s="384">
        <v>935000</v>
      </c>
      <c r="H1828" s="215">
        <v>0</v>
      </c>
      <c r="I1828" s="147" t="s">
        <v>2539</v>
      </c>
      <c r="J1828" s="117" t="s">
        <v>52</v>
      </c>
      <c r="K1828" s="148" t="s">
        <v>2465</v>
      </c>
      <c r="L1828" s="454"/>
    </row>
    <row r="1829" spans="1:12" ht="25.5" hidden="1" x14ac:dyDescent="0.25">
      <c r="A1829" s="111">
        <v>1823</v>
      </c>
      <c r="B1829" s="301" t="s">
        <v>2553</v>
      </c>
      <c r="C1829" s="111" t="s">
        <v>15</v>
      </c>
      <c r="D1829" s="111">
        <v>1</v>
      </c>
      <c r="E1829" s="306" t="s">
        <v>2554</v>
      </c>
      <c r="F1829" s="303">
        <v>41996</v>
      </c>
      <c r="G1829" s="384">
        <v>22836000</v>
      </c>
      <c r="H1829" s="215">
        <v>0</v>
      </c>
      <c r="I1829" s="147" t="s">
        <v>2539</v>
      </c>
      <c r="J1829" s="117" t="s">
        <v>52</v>
      </c>
      <c r="K1829" s="148" t="s">
        <v>2465</v>
      </c>
      <c r="L1829" s="454"/>
    </row>
    <row r="1830" spans="1:12" ht="25.5" hidden="1" x14ac:dyDescent="0.25">
      <c r="A1830" s="111">
        <v>1824</v>
      </c>
      <c r="B1830" s="301" t="s">
        <v>2555</v>
      </c>
      <c r="C1830" s="111" t="s">
        <v>15</v>
      </c>
      <c r="D1830" s="111">
        <v>1</v>
      </c>
      <c r="E1830" s="302" t="s">
        <v>2481</v>
      </c>
      <c r="F1830" s="304">
        <v>0</v>
      </c>
      <c r="G1830" s="384">
        <v>0</v>
      </c>
      <c r="H1830" s="215">
        <v>0</v>
      </c>
      <c r="I1830" s="147" t="s">
        <v>2539</v>
      </c>
      <c r="J1830" s="117" t="s">
        <v>52</v>
      </c>
      <c r="K1830" s="148" t="s">
        <v>2465</v>
      </c>
      <c r="L1830" s="454"/>
    </row>
    <row r="1831" spans="1:12" ht="26.25" hidden="1" x14ac:dyDescent="0.25">
      <c r="A1831" s="111">
        <v>1825</v>
      </c>
      <c r="B1831" s="133" t="s">
        <v>2641</v>
      </c>
      <c r="C1831" s="403" t="s">
        <v>271</v>
      </c>
      <c r="D1831" s="403">
        <v>1</v>
      </c>
      <c r="E1831" s="125" t="s">
        <v>2642</v>
      </c>
      <c r="F1831" s="125" t="s">
        <v>1237</v>
      </c>
      <c r="G1831" s="532">
        <v>25820300</v>
      </c>
      <c r="H1831" s="403">
        <v>0</v>
      </c>
      <c r="I1831" s="403" t="s">
        <v>1001</v>
      </c>
      <c r="J1831" s="403" t="s">
        <v>52</v>
      </c>
      <c r="K1831" s="153" t="s">
        <v>5380</v>
      </c>
      <c r="L1831" s="411" t="s">
        <v>3609</v>
      </c>
    </row>
    <row r="1832" spans="1:12" hidden="1" x14ac:dyDescent="0.25">
      <c r="A1832" s="111">
        <v>1826</v>
      </c>
      <c r="B1832" s="133" t="s">
        <v>2643</v>
      </c>
      <c r="C1832" s="403" t="s">
        <v>271</v>
      </c>
      <c r="D1832" s="403">
        <v>1</v>
      </c>
      <c r="E1832" s="125" t="s">
        <v>2644</v>
      </c>
      <c r="F1832" s="125" t="s">
        <v>2645</v>
      </c>
      <c r="G1832" s="532">
        <v>2750000</v>
      </c>
      <c r="H1832" s="403">
        <v>0</v>
      </c>
      <c r="I1832" s="403" t="s">
        <v>1001</v>
      </c>
      <c r="J1832" s="403" t="s">
        <v>52</v>
      </c>
      <c r="K1832" s="153" t="s">
        <v>5380</v>
      </c>
      <c r="L1832" s="411" t="s">
        <v>3610</v>
      </c>
    </row>
    <row r="1833" spans="1:12" hidden="1" x14ac:dyDescent="0.25">
      <c r="A1833" s="111">
        <v>1827</v>
      </c>
      <c r="B1833" s="133" t="s">
        <v>2643</v>
      </c>
      <c r="C1833" s="403" t="s">
        <v>271</v>
      </c>
      <c r="D1833" s="403">
        <v>1</v>
      </c>
      <c r="E1833" s="125" t="s">
        <v>2652</v>
      </c>
      <c r="F1833" s="125" t="s">
        <v>2653</v>
      </c>
      <c r="G1833" s="532">
        <v>2750000</v>
      </c>
      <c r="H1833" s="403">
        <v>0</v>
      </c>
      <c r="I1833" s="403" t="s">
        <v>1001</v>
      </c>
      <c r="J1833" s="403" t="s">
        <v>52</v>
      </c>
      <c r="K1833" s="153" t="s">
        <v>5380</v>
      </c>
      <c r="L1833" s="411" t="s">
        <v>3610</v>
      </c>
    </row>
    <row r="1834" spans="1:12" hidden="1" x14ac:dyDescent="0.25">
      <c r="A1834" s="111">
        <v>1828</v>
      </c>
      <c r="B1834" s="133" t="s">
        <v>2643</v>
      </c>
      <c r="C1834" s="403" t="s">
        <v>271</v>
      </c>
      <c r="D1834" s="403">
        <v>1</v>
      </c>
      <c r="E1834" s="125" t="s">
        <v>2654</v>
      </c>
      <c r="F1834" s="125" t="s">
        <v>2651</v>
      </c>
      <c r="G1834" s="532">
        <v>2750000</v>
      </c>
      <c r="H1834" s="403">
        <v>0</v>
      </c>
      <c r="I1834" s="403" t="s">
        <v>1001</v>
      </c>
      <c r="J1834" s="403" t="s">
        <v>52</v>
      </c>
      <c r="K1834" s="153" t="s">
        <v>5380</v>
      </c>
      <c r="L1834" s="411" t="s">
        <v>3610</v>
      </c>
    </row>
    <row r="1835" spans="1:12" ht="38.25" hidden="1" x14ac:dyDescent="0.25">
      <c r="A1835" s="111">
        <v>1829</v>
      </c>
      <c r="B1835" s="133" t="s">
        <v>2658</v>
      </c>
      <c r="C1835" s="403" t="s">
        <v>271</v>
      </c>
      <c r="D1835" s="403">
        <v>1</v>
      </c>
      <c r="E1835" s="125" t="s">
        <v>2659</v>
      </c>
      <c r="F1835" s="125" t="s">
        <v>2651</v>
      </c>
      <c r="G1835" s="532">
        <v>25820300</v>
      </c>
      <c r="H1835" s="403">
        <v>0</v>
      </c>
      <c r="I1835" s="403" t="s">
        <v>1001</v>
      </c>
      <c r="J1835" s="403" t="s">
        <v>52</v>
      </c>
      <c r="K1835" s="153" t="s">
        <v>5380</v>
      </c>
      <c r="L1835" s="411" t="s">
        <v>3610</v>
      </c>
    </row>
    <row r="1836" spans="1:12" ht="25.5" hidden="1" x14ac:dyDescent="0.25">
      <c r="A1836" s="111">
        <v>1830</v>
      </c>
      <c r="B1836" s="133" t="s">
        <v>2641</v>
      </c>
      <c r="C1836" s="403" t="s">
        <v>271</v>
      </c>
      <c r="D1836" s="403">
        <v>1</v>
      </c>
      <c r="E1836" s="125" t="s">
        <v>2660</v>
      </c>
      <c r="F1836" s="125" t="s">
        <v>1237</v>
      </c>
      <c r="G1836" s="532">
        <v>25820300</v>
      </c>
      <c r="H1836" s="403">
        <v>0</v>
      </c>
      <c r="I1836" s="403" t="s">
        <v>1001</v>
      </c>
      <c r="J1836" s="403" t="s">
        <v>52</v>
      </c>
      <c r="K1836" s="153" t="s">
        <v>5380</v>
      </c>
      <c r="L1836" s="411" t="s">
        <v>3610</v>
      </c>
    </row>
    <row r="1837" spans="1:12" ht="25.5" hidden="1" x14ac:dyDescent="0.25">
      <c r="A1837" s="111">
        <v>1831</v>
      </c>
      <c r="B1837" s="133" t="s">
        <v>2661</v>
      </c>
      <c r="C1837" s="403" t="s">
        <v>271</v>
      </c>
      <c r="D1837" s="403">
        <v>1</v>
      </c>
      <c r="E1837" s="125" t="s">
        <v>2662</v>
      </c>
      <c r="F1837" s="125" t="s">
        <v>1237</v>
      </c>
      <c r="G1837" s="532">
        <v>25820300</v>
      </c>
      <c r="H1837" s="403">
        <v>0</v>
      </c>
      <c r="I1837" s="403" t="s">
        <v>1001</v>
      </c>
      <c r="J1837" s="403" t="s">
        <v>52</v>
      </c>
      <c r="K1837" s="153" t="s">
        <v>5380</v>
      </c>
      <c r="L1837" s="411" t="s">
        <v>3611</v>
      </c>
    </row>
    <row r="1838" spans="1:12" hidden="1" x14ac:dyDescent="0.25">
      <c r="A1838" s="111">
        <v>1832</v>
      </c>
      <c r="B1838" s="133" t="s">
        <v>2663</v>
      </c>
      <c r="C1838" s="403" t="s">
        <v>271</v>
      </c>
      <c r="D1838" s="403">
        <v>1</v>
      </c>
      <c r="E1838" s="125" t="s">
        <v>2664</v>
      </c>
      <c r="F1838" s="125" t="s">
        <v>2665</v>
      </c>
      <c r="G1838" s="532">
        <v>17724000</v>
      </c>
      <c r="H1838" s="403">
        <v>0</v>
      </c>
      <c r="I1838" s="403" t="s">
        <v>1001</v>
      </c>
      <c r="J1838" s="403" t="s">
        <v>52</v>
      </c>
      <c r="K1838" s="153" t="s">
        <v>5380</v>
      </c>
      <c r="L1838" s="411" t="s">
        <v>3611</v>
      </c>
    </row>
    <row r="1839" spans="1:12" ht="25.5" hidden="1" x14ac:dyDescent="0.25">
      <c r="A1839" s="111">
        <v>1833</v>
      </c>
      <c r="B1839" s="133" t="s">
        <v>2666</v>
      </c>
      <c r="C1839" s="403" t="s">
        <v>271</v>
      </c>
      <c r="D1839" s="403">
        <v>1</v>
      </c>
      <c r="E1839" s="125" t="s">
        <v>2667</v>
      </c>
      <c r="F1839" s="125" t="s">
        <v>2665</v>
      </c>
      <c r="G1839" s="532">
        <v>11759000</v>
      </c>
      <c r="H1839" s="403">
        <v>0</v>
      </c>
      <c r="I1839" s="403" t="s">
        <v>1001</v>
      </c>
      <c r="J1839" s="403" t="s">
        <v>52</v>
      </c>
      <c r="K1839" s="153" t="s">
        <v>5380</v>
      </c>
      <c r="L1839" s="411" t="s">
        <v>3610</v>
      </c>
    </row>
    <row r="1840" spans="1:12" hidden="1" x14ac:dyDescent="0.25">
      <c r="A1840" s="111">
        <v>1834</v>
      </c>
      <c r="B1840" s="133" t="s">
        <v>61</v>
      </c>
      <c r="C1840" s="403" t="s">
        <v>271</v>
      </c>
      <c r="D1840" s="403">
        <v>1</v>
      </c>
      <c r="E1840" s="125" t="s">
        <v>2668</v>
      </c>
      <c r="F1840" s="125" t="s">
        <v>1169</v>
      </c>
      <c r="G1840" s="532">
        <v>13370000</v>
      </c>
      <c r="H1840" s="403">
        <v>0</v>
      </c>
      <c r="I1840" s="403" t="s">
        <v>1001</v>
      </c>
      <c r="J1840" s="403" t="s">
        <v>52</v>
      </c>
      <c r="K1840" s="153" t="s">
        <v>5380</v>
      </c>
      <c r="L1840" s="411" t="s">
        <v>3610</v>
      </c>
    </row>
    <row r="1841" spans="1:12" ht="26.25" hidden="1" x14ac:dyDescent="0.25">
      <c r="A1841" s="111">
        <v>1835</v>
      </c>
      <c r="B1841" s="133" t="s">
        <v>2669</v>
      </c>
      <c r="C1841" s="403" t="s">
        <v>2670</v>
      </c>
      <c r="D1841" s="403">
        <v>1</v>
      </c>
      <c r="E1841" s="125" t="s">
        <v>2671</v>
      </c>
      <c r="F1841" s="125" t="s">
        <v>2672</v>
      </c>
      <c r="G1841" s="532">
        <v>13181880</v>
      </c>
      <c r="H1841" s="403">
        <v>0</v>
      </c>
      <c r="I1841" s="403" t="s">
        <v>1001</v>
      </c>
      <c r="J1841" s="403" t="s">
        <v>52</v>
      </c>
      <c r="K1841" s="153" t="s">
        <v>5380</v>
      </c>
      <c r="L1841" s="411" t="s">
        <v>3612</v>
      </c>
    </row>
    <row r="1842" spans="1:12" ht="39" hidden="1" x14ac:dyDescent="0.25">
      <c r="A1842" s="111">
        <v>1836</v>
      </c>
      <c r="B1842" s="133" t="s">
        <v>2484</v>
      </c>
      <c r="C1842" s="403" t="s">
        <v>2670</v>
      </c>
      <c r="D1842" s="403">
        <v>1</v>
      </c>
      <c r="E1842" s="125" t="s">
        <v>2673</v>
      </c>
      <c r="F1842" s="125" t="s">
        <v>2674</v>
      </c>
      <c r="G1842" s="532">
        <v>12700000</v>
      </c>
      <c r="H1842" s="403">
        <v>0</v>
      </c>
      <c r="I1842" s="403" t="s">
        <v>1001</v>
      </c>
      <c r="J1842" s="403" t="s">
        <v>52</v>
      </c>
      <c r="K1842" s="153" t="s">
        <v>5380</v>
      </c>
      <c r="L1842" s="411" t="s">
        <v>3613</v>
      </c>
    </row>
    <row r="1843" spans="1:12" ht="39" hidden="1" x14ac:dyDescent="0.25">
      <c r="A1843" s="111">
        <v>1837</v>
      </c>
      <c r="B1843" s="133" t="s">
        <v>2484</v>
      </c>
      <c r="C1843" s="403" t="s">
        <v>2670</v>
      </c>
      <c r="D1843" s="403">
        <v>1</v>
      </c>
      <c r="E1843" s="125" t="s">
        <v>2675</v>
      </c>
      <c r="F1843" s="125" t="s">
        <v>2676</v>
      </c>
      <c r="G1843" s="532">
        <v>13600000</v>
      </c>
      <c r="H1843" s="403">
        <v>0</v>
      </c>
      <c r="I1843" s="403" t="s">
        <v>1001</v>
      </c>
      <c r="J1843" s="403" t="s">
        <v>52</v>
      </c>
      <c r="K1843" s="153" t="s">
        <v>5380</v>
      </c>
      <c r="L1843" s="411" t="s">
        <v>3614</v>
      </c>
    </row>
    <row r="1844" spans="1:12" ht="39" hidden="1" x14ac:dyDescent="0.25">
      <c r="A1844" s="111">
        <v>1838</v>
      </c>
      <c r="B1844" s="133" t="s">
        <v>2484</v>
      </c>
      <c r="C1844" s="403" t="s">
        <v>2670</v>
      </c>
      <c r="D1844" s="403">
        <v>1</v>
      </c>
      <c r="E1844" s="125" t="s">
        <v>2677</v>
      </c>
      <c r="F1844" s="125" t="s">
        <v>2678</v>
      </c>
      <c r="G1844" s="532">
        <v>14960000</v>
      </c>
      <c r="H1844" s="403">
        <v>0</v>
      </c>
      <c r="I1844" s="403" t="s">
        <v>1001</v>
      </c>
      <c r="J1844" s="403" t="s">
        <v>52</v>
      </c>
      <c r="K1844" s="153" t="s">
        <v>5380</v>
      </c>
      <c r="L1844" s="411" t="s">
        <v>3615</v>
      </c>
    </row>
    <row r="1845" spans="1:12" ht="26.25" hidden="1" x14ac:dyDescent="0.25">
      <c r="A1845" s="111">
        <v>1839</v>
      </c>
      <c r="B1845" s="133" t="s">
        <v>2484</v>
      </c>
      <c r="C1845" s="403" t="s">
        <v>2670</v>
      </c>
      <c r="D1845" s="403">
        <v>1</v>
      </c>
      <c r="E1845" s="125" t="s">
        <v>2679</v>
      </c>
      <c r="F1845" s="125" t="s">
        <v>2680</v>
      </c>
      <c r="G1845" s="532">
        <v>12700000</v>
      </c>
      <c r="H1845" s="403">
        <v>0</v>
      </c>
      <c r="I1845" s="403" t="s">
        <v>1001</v>
      </c>
      <c r="J1845" s="403" t="s">
        <v>52</v>
      </c>
      <c r="K1845" s="153" t="s">
        <v>5380</v>
      </c>
      <c r="L1845" s="411" t="s">
        <v>3616</v>
      </c>
    </row>
    <row r="1846" spans="1:12" ht="26.25" hidden="1" x14ac:dyDescent="0.25">
      <c r="A1846" s="111">
        <v>1840</v>
      </c>
      <c r="B1846" s="133" t="s">
        <v>2484</v>
      </c>
      <c r="C1846" s="403" t="s">
        <v>2670</v>
      </c>
      <c r="D1846" s="403">
        <v>1</v>
      </c>
      <c r="E1846" s="125" t="s">
        <v>2681</v>
      </c>
      <c r="F1846" s="125" t="s">
        <v>2682</v>
      </c>
      <c r="G1846" s="532">
        <v>18586000</v>
      </c>
      <c r="H1846" s="403">
        <v>0</v>
      </c>
      <c r="I1846" s="403" t="s">
        <v>1001</v>
      </c>
      <c r="J1846" s="403" t="s">
        <v>52</v>
      </c>
      <c r="K1846" s="153" t="s">
        <v>5380</v>
      </c>
      <c r="L1846" s="411" t="s">
        <v>3617</v>
      </c>
    </row>
    <row r="1847" spans="1:12" ht="39" hidden="1" x14ac:dyDescent="0.25">
      <c r="A1847" s="111">
        <v>1841</v>
      </c>
      <c r="B1847" s="133" t="s">
        <v>2669</v>
      </c>
      <c r="C1847" s="403" t="s">
        <v>2670</v>
      </c>
      <c r="D1847" s="403">
        <v>1</v>
      </c>
      <c r="E1847" s="125" t="s">
        <v>2683</v>
      </c>
      <c r="F1847" s="125" t="s">
        <v>2672</v>
      </c>
      <c r="G1847" s="532">
        <v>13181880</v>
      </c>
      <c r="H1847" s="403">
        <v>0</v>
      </c>
      <c r="I1847" s="403" t="s">
        <v>1001</v>
      </c>
      <c r="J1847" s="403" t="s">
        <v>52</v>
      </c>
      <c r="K1847" s="153" t="s">
        <v>5380</v>
      </c>
      <c r="L1847" s="411" t="s">
        <v>3618</v>
      </c>
    </row>
    <row r="1848" spans="1:12" ht="26.25" hidden="1" x14ac:dyDescent="0.25">
      <c r="A1848" s="111">
        <v>1842</v>
      </c>
      <c r="B1848" s="133" t="s">
        <v>2484</v>
      </c>
      <c r="C1848" s="403" t="s">
        <v>2670</v>
      </c>
      <c r="D1848" s="403">
        <v>1</v>
      </c>
      <c r="E1848" s="125" t="s">
        <v>2684</v>
      </c>
      <c r="F1848" s="125" t="s">
        <v>2685</v>
      </c>
      <c r="G1848" s="532">
        <v>12700000</v>
      </c>
      <c r="H1848" s="403">
        <v>0</v>
      </c>
      <c r="I1848" s="403" t="s">
        <v>1001</v>
      </c>
      <c r="J1848" s="403" t="s">
        <v>52</v>
      </c>
      <c r="K1848" s="153" t="s">
        <v>5380</v>
      </c>
      <c r="L1848" s="411" t="s">
        <v>3619</v>
      </c>
    </row>
    <row r="1849" spans="1:12" hidden="1" x14ac:dyDescent="0.25">
      <c r="A1849" s="111">
        <v>1843</v>
      </c>
      <c r="B1849" s="133" t="s">
        <v>61</v>
      </c>
      <c r="C1849" s="403" t="s">
        <v>2670</v>
      </c>
      <c r="D1849" s="403">
        <v>1</v>
      </c>
      <c r="E1849" s="125" t="s">
        <v>2686</v>
      </c>
      <c r="F1849" s="125" t="s">
        <v>1169</v>
      </c>
      <c r="G1849" s="532">
        <v>17947000</v>
      </c>
      <c r="H1849" s="403">
        <v>0</v>
      </c>
      <c r="I1849" s="403" t="s">
        <v>1001</v>
      </c>
      <c r="J1849" s="403" t="s">
        <v>52</v>
      </c>
      <c r="K1849" s="153" t="s">
        <v>5380</v>
      </c>
      <c r="L1849" s="411"/>
    </row>
    <row r="1850" spans="1:12" ht="39" hidden="1" x14ac:dyDescent="0.25">
      <c r="A1850" s="111">
        <v>1844</v>
      </c>
      <c r="B1850" s="133" t="s">
        <v>2484</v>
      </c>
      <c r="C1850" s="403" t="s">
        <v>2670</v>
      </c>
      <c r="D1850" s="403">
        <v>1</v>
      </c>
      <c r="E1850" s="125" t="s">
        <v>2690</v>
      </c>
      <c r="F1850" s="125" t="s">
        <v>2691</v>
      </c>
      <c r="G1850" s="532">
        <v>13570000</v>
      </c>
      <c r="H1850" s="403">
        <v>0</v>
      </c>
      <c r="I1850" s="403" t="s">
        <v>1001</v>
      </c>
      <c r="J1850" s="403" t="s">
        <v>52</v>
      </c>
      <c r="K1850" s="153" t="s">
        <v>5380</v>
      </c>
      <c r="L1850" s="411" t="s">
        <v>3620</v>
      </c>
    </row>
    <row r="1851" spans="1:12" hidden="1" x14ac:dyDescent="0.25">
      <c r="A1851" s="111">
        <v>1845</v>
      </c>
      <c r="B1851" s="133" t="s">
        <v>2692</v>
      </c>
      <c r="C1851" s="403" t="s">
        <v>271</v>
      </c>
      <c r="D1851" s="403">
        <v>1</v>
      </c>
      <c r="E1851" s="125" t="s">
        <v>2693</v>
      </c>
      <c r="F1851" s="125" t="s">
        <v>2694</v>
      </c>
      <c r="G1851" s="532">
        <v>27200000</v>
      </c>
      <c r="H1851" s="403">
        <v>0</v>
      </c>
      <c r="I1851" s="403" t="s">
        <v>1001</v>
      </c>
      <c r="J1851" s="403" t="s">
        <v>52</v>
      </c>
      <c r="K1851" s="153" t="s">
        <v>5380</v>
      </c>
      <c r="L1851" s="411"/>
    </row>
    <row r="1852" spans="1:12" hidden="1" x14ac:dyDescent="0.25">
      <c r="A1852" s="111">
        <v>1846</v>
      </c>
      <c r="B1852" s="133" t="s">
        <v>2695</v>
      </c>
      <c r="C1852" s="403" t="s">
        <v>271</v>
      </c>
      <c r="D1852" s="403">
        <v>1</v>
      </c>
      <c r="E1852" s="125" t="s">
        <v>2696</v>
      </c>
      <c r="F1852" s="125" t="s">
        <v>2680</v>
      </c>
      <c r="G1852" s="532">
        <v>19700000</v>
      </c>
      <c r="H1852" s="403">
        <v>0</v>
      </c>
      <c r="I1852" s="403" t="s">
        <v>1001</v>
      </c>
      <c r="J1852" s="403" t="s">
        <v>52</v>
      </c>
      <c r="K1852" s="153" t="s">
        <v>5380</v>
      </c>
      <c r="L1852" s="411"/>
    </row>
    <row r="1853" spans="1:12" ht="26.25" hidden="1" x14ac:dyDescent="0.25">
      <c r="A1853" s="111">
        <v>1847</v>
      </c>
      <c r="B1853" s="133" t="s">
        <v>1764</v>
      </c>
      <c r="C1853" s="403" t="s">
        <v>2670</v>
      </c>
      <c r="D1853" s="403">
        <v>1</v>
      </c>
      <c r="E1853" s="125" t="s">
        <v>2697</v>
      </c>
      <c r="F1853" s="125" t="s">
        <v>2698</v>
      </c>
      <c r="G1853" s="532">
        <v>19685000</v>
      </c>
      <c r="H1853" s="403">
        <v>0</v>
      </c>
      <c r="I1853" s="403" t="s">
        <v>1001</v>
      </c>
      <c r="J1853" s="403" t="s">
        <v>52</v>
      </c>
      <c r="K1853" s="153" t="s">
        <v>5380</v>
      </c>
      <c r="L1853" s="411" t="s">
        <v>3621</v>
      </c>
    </row>
    <row r="1854" spans="1:12" hidden="1" x14ac:dyDescent="0.25">
      <c r="A1854" s="111">
        <v>1848</v>
      </c>
      <c r="B1854" s="133" t="s">
        <v>778</v>
      </c>
      <c r="C1854" s="403" t="s">
        <v>271</v>
      </c>
      <c r="D1854" s="403">
        <v>1</v>
      </c>
      <c r="E1854" s="125" t="s">
        <v>2703</v>
      </c>
      <c r="F1854" s="125" t="s">
        <v>2704</v>
      </c>
      <c r="G1854" s="532">
        <v>14465000</v>
      </c>
      <c r="H1854" s="403">
        <v>0</v>
      </c>
      <c r="I1854" s="403" t="s">
        <v>1001</v>
      </c>
      <c r="J1854" s="403" t="s">
        <v>52</v>
      </c>
      <c r="K1854" s="153" t="s">
        <v>5380</v>
      </c>
      <c r="L1854" s="411"/>
    </row>
    <row r="1855" spans="1:12" hidden="1" x14ac:dyDescent="0.25">
      <c r="A1855" s="111">
        <v>1849</v>
      </c>
      <c r="B1855" s="133" t="s">
        <v>2484</v>
      </c>
      <c r="C1855" s="403" t="s">
        <v>2670</v>
      </c>
      <c r="D1855" s="403">
        <v>1</v>
      </c>
      <c r="E1855" s="125" t="s">
        <v>2717</v>
      </c>
      <c r="F1855" s="125" t="s">
        <v>2685</v>
      </c>
      <c r="G1855" s="532">
        <v>12700000</v>
      </c>
      <c r="H1855" s="403">
        <v>0</v>
      </c>
      <c r="I1855" s="403" t="s">
        <v>1001</v>
      </c>
      <c r="J1855" s="403" t="s">
        <v>52</v>
      </c>
      <c r="K1855" s="153" t="s">
        <v>5380</v>
      </c>
      <c r="L1855" s="411" t="s">
        <v>3622</v>
      </c>
    </row>
    <row r="1856" spans="1:12" ht="25.5" hidden="1" x14ac:dyDescent="0.25">
      <c r="A1856" s="111">
        <v>1850</v>
      </c>
      <c r="B1856" s="133" t="s">
        <v>2732</v>
      </c>
      <c r="C1856" s="403" t="s">
        <v>271</v>
      </c>
      <c r="D1856" s="403">
        <v>1</v>
      </c>
      <c r="E1856" s="125" t="s">
        <v>2733</v>
      </c>
      <c r="F1856" s="125" t="s">
        <v>2651</v>
      </c>
      <c r="G1856" s="532">
        <v>9864800</v>
      </c>
      <c r="H1856" s="403">
        <v>0</v>
      </c>
      <c r="I1856" s="403" t="s">
        <v>1001</v>
      </c>
      <c r="J1856" s="403" t="s">
        <v>52</v>
      </c>
      <c r="K1856" s="153" t="s">
        <v>5380</v>
      </c>
      <c r="L1856" s="411"/>
    </row>
    <row r="1857" spans="1:12" ht="26.25" hidden="1" x14ac:dyDescent="0.25">
      <c r="A1857" s="111">
        <v>1851</v>
      </c>
      <c r="B1857" s="133" t="s">
        <v>2734</v>
      </c>
      <c r="C1857" s="403" t="s">
        <v>271</v>
      </c>
      <c r="D1857" s="403">
        <v>1</v>
      </c>
      <c r="E1857" s="125" t="s">
        <v>2735</v>
      </c>
      <c r="F1857" s="125" t="s">
        <v>2689</v>
      </c>
      <c r="G1857" s="532">
        <v>18000000</v>
      </c>
      <c r="H1857" s="403">
        <v>0</v>
      </c>
      <c r="I1857" s="403" t="s">
        <v>1001</v>
      </c>
      <c r="J1857" s="403" t="s">
        <v>52</v>
      </c>
      <c r="K1857" s="153" t="s">
        <v>5380</v>
      </c>
      <c r="L1857" s="411" t="s">
        <v>4775</v>
      </c>
    </row>
    <row r="1858" spans="1:12" ht="26.25" hidden="1" x14ac:dyDescent="0.25">
      <c r="A1858" s="111">
        <v>1852</v>
      </c>
      <c r="B1858" s="133" t="s">
        <v>2734</v>
      </c>
      <c r="C1858" s="403" t="s">
        <v>271</v>
      </c>
      <c r="D1858" s="403">
        <v>1</v>
      </c>
      <c r="E1858" s="125" t="s">
        <v>2736</v>
      </c>
      <c r="F1858" s="125" t="s">
        <v>2689</v>
      </c>
      <c r="G1858" s="532">
        <v>18000000</v>
      </c>
      <c r="H1858" s="403">
        <v>0</v>
      </c>
      <c r="I1858" s="403" t="s">
        <v>1001</v>
      </c>
      <c r="J1858" s="403" t="s">
        <v>52</v>
      </c>
      <c r="K1858" s="153" t="s">
        <v>5380</v>
      </c>
      <c r="L1858" s="411" t="s">
        <v>4776</v>
      </c>
    </row>
    <row r="1859" spans="1:12" ht="38.25" hidden="1" x14ac:dyDescent="0.25">
      <c r="A1859" s="111">
        <v>1853</v>
      </c>
      <c r="B1859" s="133" t="s">
        <v>2740</v>
      </c>
      <c r="C1859" s="403" t="s">
        <v>271</v>
      </c>
      <c r="D1859" s="403">
        <v>1</v>
      </c>
      <c r="E1859" s="125" t="s">
        <v>2741</v>
      </c>
      <c r="F1859" s="125" t="s">
        <v>2651</v>
      </c>
      <c r="G1859" s="532">
        <v>25820300</v>
      </c>
      <c r="H1859" s="403">
        <v>0</v>
      </c>
      <c r="I1859" s="403" t="s">
        <v>1001</v>
      </c>
      <c r="J1859" s="403" t="s">
        <v>52</v>
      </c>
      <c r="K1859" s="153" t="s">
        <v>5380</v>
      </c>
      <c r="L1859" s="411" t="s">
        <v>3610</v>
      </c>
    </row>
    <row r="1860" spans="1:12" ht="38.25" hidden="1" x14ac:dyDescent="0.25">
      <c r="A1860" s="111">
        <v>1854</v>
      </c>
      <c r="B1860" s="133" t="s">
        <v>2744</v>
      </c>
      <c r="C1860" s="403" t="s">
        <v>271</v>
      </c>
      <c r="D1860" s="403">
        <v>1</v>
      </c>
      <c r="E1860" s="125" t="s">
        <v>2745</v>
      </c>
      <c r="F1860" s="125" t="s">
        <v>2651</v>
      </c>
      <c r="G1860" s="532">
        <v>25820300</v>
      </c>
      <c r="H1860" s="403">
        <v>0</v>
      </c>
      <c r="I1860" s="403" t="s">
        <v>1001</v>
      </c>
      <c r="J1860" s="403" t="s">
        <v>52</v>
      </c>
      <c r="K1860" s="153" t="s">
        <v>5380</v>
      </c>
      <c r="L1860" s="411" t="s">
        <v>3610</v>
      </c>
    </row>
    <row r="1861" spans="1:12" ht="38.25" hidden="1" x14ac:dyDescent="0.25">
      <c r="A1861" s="111">
        <v>1855</v>
      </c>
      <c r="B1861" s="133" t="s">
        <v>2746</v>
      </c>
      <c r="C1861" s="403" t="s">
        <v>271</v>
      </c>
      <c r="D1861" s="403">
        <v>1</v>
      </c>
      <c r="E1861" s="125" t="s">
        <v>2747</v>
      </c>
      <c r="F1861" s="125" t="s">
        <v>2651</v>
      </c>
      <c r="G1861" s="532">
        <v>25820300</v>
      </c>
      <c r="H1861" s="403">
        <v>0</v>
      </c>
      <c r="I1861" s="403" t="s">
        <v>1001</v>
      </c>
      <c r="J1861" s="403" t="s">
        <v>52</v>
      </c>
      <c r="K1861" s="153" t="s">
        <v>5380</v>
      </c>
      <c r="L1861" s="411"/>
    </row>
    <row r="1862" spans="1:12" ht="26.25" hidden="1" x14ac:dyDescent="0.25">
      <c r="A1862" s="111">
        <v>1856</v>
      </c>
      <c r="B1862" s="133" t="s">
        <v>2742</v>
      </c>
      <c r="C1862" s="403" t="s">
        <v>271</v>
      </c>
      <c r="D1862" s="403">
        <v>1</v>
      </c>
      <c r="E1862" s="125" t="s">
        <v>2748</v>
      </c>
      <c r="F1862" s="125" t="s">
        <v>2461</v>
      </c>
      <c r="G1862" s="532">
        <v>8352457</v>
      </c>
      <c r="H1862" s="403">
        <v>0</v>
      </c>
      <c r="I1862" s="403" t="s">
        <v>1001</v>
      </c>
      <c r="J1862" s="403" t="s">
        <v>52</v>
      </c>
      <c r="K1862" s="153" t="s">
        <v>5380</v>
      </c>
      <c r="L1862" s="411" t="s">
        <v>3623</v>
      </c>
    </row>
    <row r="1863" spans="1:12" hidden="1" x14ac:dyDescent="0.25">
      <c r="A1863" s="111">
        <v>1857</v>
      </c>
      <c r="B1863" s="133" t="s">
        <v>2755</v>
      </c>
      <c r="C1863" s="403" t="s">
        <v>271</v>
      </c>
      <c r="D1863" s="403">
        <v>1</v>
      </c>
      <c r="E1863" s="125" t="s">
        <v>2756</v>
      </c>
      <c r="F1863" s="125" t="s">
        <v>2757</v>
      </c>
      <c r="G1863" s="532">
        <v>24500000</v>
      </c>
      <c r="H1863" s="403">
        <v>0</v>
      </c>
      <c r="I1863" s="403" t="s">
        <v>1001</v>
      </c>
      <c r="J1863" s="403" t="s">
        <v>52</v>
      </c>
      <c r="K1863" s="153" t="s">
        <v>5380</v>
      </c>
      <c r="L1863" s="411" t="s">
        <v>3610</v>
      </c>
    </row>
    <row r="1864" spans="1:12" hidden="1" x14ac:dyDescent="0.25">
      <c r="A1864" s="111">
        <v>1858</v>
      </c>
      <c r="B1864" s="133" t="s">
        <v>503</v>
      </c>
      <c r="C1864" s="403" t="s">
        <v>2670</v>
      </c>
      <c r="D1864" s="403">
        <v>1</v>
      </c>
      <c r="E1864" s="125" t="s">
        <v>2760</v>
      </c>
      <c r="F1864" s="125" t="s">
        <v>2672</v>
      </c>
      <c r="G1864" s="532">
        <v>13181880</v>
      </c>
      <c r="H1864" s="403">
        <v>0</v>
      </c>
      <c r="I1864" s="403" t="s">
        <v>1001</v>
      </c>
      <c r="J1864" s="403" t="s">
        <v>52</v>
      </c>
      <c r="K1864" s="153" t="s">
        <v>5380</v>
      </c>
      <c r="L1864" s="411" t="s">
        <v>3610</v>
      </c>
    </row>
    <row r="1865" spans="1:12" hidden="1" x14ac:dyDescent="0.25">
      <c r="A1865" s="111">
        <v>1859</v>
      </c>
      <c r="B1865" s="133" t="s">
        <v>61</v>
      </c>
      <c r="C1865" s="403" t="s">
        <v>2670</v>
      </c>
      <c r="D1865" s="403">
        <v>1</v>
      </c>
      <c r="E1865" s="125" t="s">
        <v>2764</v>
      </c>
      <c r="F1865" s="125" t="s">
        <v>1169</v>
      </c>
      <c r="G1865" s="532">
        <v>17947000</v>
      </c>
      <c r="H1865" s="403">
        <v>0</v>
      </c>
      <c r="I1865" s="403" t="s">
        <v>1001</v>
      </c>
      <c r="J1865" s="403" t="s">
        <v>52</v>
      </c>
      <c r="K1865" s="153" t="s">
        <v>5380</v>
      </c>
      <c r="L1865" s="411" t="s">
        <v>3610</v>
      </c>
    </row>
    <row r="1866" spans="1:12" ht="26.25" hidden="1" x14ac:dyDescent="0.25">
      <c r="A1866" s="111">
        <v>1860</v>
      </c>
      <c r="B1866" s="133" t="s">
        <v>2484</v>
      </c>
      <c r="C1866" s="403" t="s">
        <v>2670</v>
      </c>
      <c r="D1866" s="403">
        <v>1</v>
      </c>
      <c r="E1866" s="125" t="s">
        <v>2765</v>
      </c>
      <c r="F1866" s="125" t="s">
        <v>1169</v>
      </c>
      <c r="G1866" s="532">
        <v>13370000</v>
      </c>
      <c r="H1866" s="403">
        <v>0</v>
      </c>
      <c r="I1866" s="403" t="s">
        <v>1001</v>
      </c>
      <c r="J1866" s="403" t="s">
        <v>52</v>
      </c>
      <c r="K1866" s="153" t="s">
        <v>5380</v>
      </c>
      <c r="L1866" s="411" t="s">
        <v>3624</v>
      </c>
    </row>
    <row r="1867" spans="1:12" ht="26.25" hidden="1" x14ac:dyDescent="0.25">
      <c r="A1867" s="111">
        <v>1861</v>
      </c>
      <c r="B1867" s="133" t="s">
        <v>506</v>
      </c>
      <c r="C1867" s="403" t="s">
        <v>2670</v>
      </c>
      <c r="D1867" s="403">
        <v>1</v>
      </c>
      <c r="E1867" s="125" t="s">
        <v>2766</v>
      </c>
      <c r="F1867" s="125" t="s">
        <v>2767</v>
      </c>
      <c r="G1867" s="532">
        <v>12700000</v>
      </c>
      <c r="H1867" s="403">
        <v>0</v>
      </c>
      <c r="I1867" s="403" t="s">
        <v>1001</v>
      </c>
      <c r="J1867" s="403" t="s">
        <v>52</v>
      </c>
      <c r="K1867" s="153" t="s">
        <v>5380</v>
      </c>
      <c r="L1867" s="411" t="s">
        <v>3625</v>
      </c>
    </row>
    <row r="1868" spans="1:12" hidden="1" x14ac:dyDescent="0.25">
      <c r="A1868" s="111">
        <v>1862</v>
      </c>
      <c r="B1868" s="133" t="s">
        <v>2770</v>
      </c>
      <c r="C1868" s="403" t="s">
        <v>271</v>
      </c>
      <c r="D1868" s="403">
        <v>1</v>
      </c>
      <c r="E1868" s="125" t="s">
        <v>2771</v>
      </c>
      <c r="F1868" s="125" t="s">
        <v>2772</v>
      </c>
      <c r="G1868" s="532">
        <v>15272727</v>
      </c>
      <c r="H1868" s="403">
        <v>0</v>
      </c>
      <c r="I1868" s="403" t="s">
        <v>1001</v>
      </c>
      <c r="J1868" s="403" t="s">
        <v>52</v>
      </c>
      <c r="K1868" s="153" t="s">
        <v>5380</v>
      </c>
      <c r="L1868" s="411"/>
    </row>
    <row r="1869" spans="1:12" hidden="1" x14ac:dyDescent="0.25">
      <c r="A1869" s="111">
        <v>1863</v>
      </c>
      <c r="B1869" s="133" t="s">
        <v>1142</v>
      </c>
      <c r="C1869" s="403" t="s">
        <v>2670</v>
      </c>
      <c r="D1869" s="403">
        <v>1</v>
      </c>
      <c r="E1869" s="125" t="s">
        <v>2774</v>
      </c>
      <c r="F1869" s="125" t="s">
        <v>2767</v>
      </c>
      <c r="G1869" s="532">
        <v>12700000</v>
      </c>
      <c r="H1869" s="403">
        <v>0</v>
      </c>
      <c r="I1869" s="403" t="s">
        <v>1001</v>
      </c>
      <c r="J1869" s="403" t="s">
        <v>52</v>
      </c>
      <c r="K1869" s="153" t="s">
        <v>5380</v>
      </c>
      <c r="L1869" s="411"/>
    </row>
    <row r="1870" spans="1:12" ht="26.25" hidden="1" x14ac:dyDescent="0.25">
      <c r="A1870" s="111">
        <v>1864</v>
      </c>
      <c r="B1870" s="133" t="s">
        <v>2484</v>
      </c>
      <c r="C1870" s="403" t="s">
        <v>2670</v>
      </c>
      <c r="D1870" s="403">
        <v>1</v>
      </c>
      <c r="E1870" s="125" t="s">
        <v>2775</v>
      </c>
      <c r="F1870" s="125" t="s">
        <v>2776</v>
      </c>
      <c r="G1870" s="532">
        <v>18586000</v>
      </c>
      <c r="H1870" s="403">
        <v>0</v>
      </c>
      <c r="I1870" s="403" t="s">
        <v>1001</v>
      </c>
      <c r="J1870" s="403" t="s">
        <v>52</v>
      </c>
      <c r="K1870" s="153" t="s">
        <v>5380</v>
      </c>
      <c r="L1870" s="411" t="s">
        <v>3627</v>
      </c>
    </row>
    <row r="1871" spans="1:12" ht="26.25" hidden="1" x14ac:dyDescent="0.25">
      <c r="A1871" s="111">
        <v>1865</v>
      </c>
      <c r="B1871" s="133" t="s">
        <v>2786</v>
      </c>
      <c r="C1871" s="403" t="s">
        <v>271</v>
      </c>
      <c r="D1871" s="403">
        <v>1</v>
      </c>
      <c r="E1871" s="125" t="s">
        <v>2787</v>
      </c>
      <c r="F1871" s="125" t="s">
        <v>2689</v>
      </c>
      <c r="G1871" s="533">
        <v>16941100</v>
      </c>
      <c r="H1871" s="403">
        <v>0</v>
      </c>
      <c r="I1871" s="403" t="s">
        <v>1001</v>
      </c>
      <c r="J1871" s="403" t="s">
        <v>52</v>
      </c>
      <c r="K1871" s="153" t="s">
        <v>5380</v>
      </c>
      <c r="L1871" s="411" t="s">
        <v>3628</v>
      </c>
    </row>
    <row r="1872" spans="1:12" hidden="1" x14ac:dyDescent="0.25">
      <c r="A1872" s="111">
        <v>1866</v>
      </c>
      <c r="B1872" s="133" t="s">
        <v>2790</v>
      </c>
      <c r="C1872" s="403" t="s">
        <v>271</v>
      </c>
      <c r="D1872" s="403">
        <v>1</v>
      </c>
      <c r="E1872" s="125" t="s">
        <v>2791</v>
      </c>
      <c r="F1872" s="125" t="s">
        <v>2789</v>
      </c>
      <c r="G1872" s="533">
        <v>13181880</v>
      </c>
      <c r="H1872" s="403">
        <v>0</v>
      </c>
      <c r="I1872" s="403" t="s">
        <v>1001</v>
      </c>
      <c r="J1872" s="403" t="s">
        <v>52</v>
      </c>
      <c r="K1872" s="153" t="s">
        <v>5380</v>
      </c>
      <c r="L1872" s="411" t="s">
        <v>3610</v>
      </c>
    </row>
    <row r="1873" spans="1:12" ht="26.25" hidden="1" x14ac:dyDescent="0.25">
      <c r="A1873" s="111">
        <v>1867</v>
      </c>
      <c r="B1873" s="133" t="s">
        <v>2792</v>
      </c>
      <c r="C1873" s="403" t="s">
        <v>271</v>
      </c>
      <c r="D1873" s="403">
        <v>1</v>
      </c>
      <c r="E1873" s="125" t="s">
        <v>2793</v>
      </c>
      <c r="F1873" s="125" t="s">
        <v>2754</v>
      </c>
      <c r="G1873" s="533">
        <v>13636364</v>
      </c>
      <c r="H1873" s="403">
        <v>0</v>
      </c>
      <c r="I1873" s="403" t="s">
        <v>1001</v>
      </c>
      <c r="J1873" s="403" t="s">
        <v>52</v>
      </c>
      <c r="K1873" s="153" t="s">
        <v>5380</v>
      </c>
      <c r="L1873" s="411" t="s">
        <v>3630</v>
      </c>
    </row>
    <row r="1874" spans="1:12" ht="26.25" hidden="1" x14ac:dyDescent="0.25">
      <c r="A1874" s="111">
        <v>1868</v>
      </c>
      <c r="B1874" s="133" t="s">
        <v>500</v>
      </c>
      <c r="C1874" s="403" t="s">
        <v>271</v>
      </c>
      <c r="D1874" s="403">
        <v>1</v>
      </c>
      <c r="E1874" s="125" t="s">
        <v>2794</v>
      </c>
      <c r="F1874" s="125" t="s">
        <v>2776</v>
      </c>
      <c r="G1874" s="533">
        <v>18586000</v>
      </c>
      <c r="H1874" s="403">
        <v>0</v>
      </c>
      <c r="I1874" s="403" t="s">
        <v>1001</v>
      </c>
      <c r="J1874" s="403" t="s">
        <v>52</v>
      </c>
      <c r="K1874" s="153" t="s">
        <v>5380</v>
      </c>
      <c r="L1874" s="411" t="s">
        <v>3631</v>
      </c>
    </row>
    <row r="1875" spans="1:12" ht="26.25" hidden="1" x14ac:dyDescent="0.25">
      <c r="A1875" s="111">
        <v>1869</v>
      </c>
      <c r="B1875" s="133" t="s">
        <v>2795</v>
      </c>
      <c r="C1875" s="406" t="s">
        <v>2670</v>
      </c>
      <c r="D1875" s="403">
        <v>1</v>
      </c>
      <c r="E1875" s="125" t="s">
        <v>2796</v>
      </c>
      <c r="F1875" s="125" t="s">
        <v>2674</v>
      </c>
      <c r="G1875" s="533">
        <v>16363636</v>
      </c>
      <c r="H1875" s="403">
        <v>0</v>
      </c>
      <c r="I1875" s="403" t="s">
        <v>1001</v>
      </c>
      <c r="J1875" s="403" t="s">
        <v>52</v>
      </c>
      <c r="K1875" s="153" t="s">
        <v>5380</v>
      </c>
      <c r="L1875" s="411" t="s">
        <v>3632</v>
      </c>
    </row>
    <row r="1876" spans="1:12" ht="26.25" hidden="1" x14ac:dyDescent="0.25">
      <c r="A1876" s="111">
        <v>1870</v>
      </c>
      <c r="B1876" s="133" t="s">
        <v>500</v>
      </c>
      <c r="C1876" s="403" t="s">
        <v>271</v>
      </c>
      <c r="D1876" s="403">
        <v>1</v>
      </c>
      <c r="E1876" s="125" t="s">
        <v>2797</v>
      </c>
      <c r="F1876" s="125" t="s">
        <v>2680</v>
      </c>
      <c r="G1876" s="533">
        <v>12700000</v>
      </c>
      <c r="H1876" s="403">
        <v>0</v>
      </c>
      <c r="I1876" s="403" t="s">
        <v>1001</v>
      </c>
      <c r="J1876" s="403" t="s">
        <v>52</v>
      </c>
      <c r="K1876" s="153" t="s">
        <v>5380</v>
      </c>
      <c r="L1876" s="411" t="s">
        <v>3633</v>
      </c>
    </row>
    <row r="1877" spans="1:12" ht="26.25" hidden="1" x14ac:dyDescent="0.25">
      <c r="A1877" s="111">
        <v>1871</v>
      </c>
      <c r="B1877" s="133" t="s">
        <v>500</v>
      </c>
      <c r="C1877" s="403" t="s">
        <v>271</v>
      </c>
      <c r="D1877" s="403">
        <v>1</v>
      </c>
      <c r="E1877" s="125" t="s">
        <v>2798</v>
      </c>
      <c r="F1877" s="125" t="s">
        <v>1169</v>
      </c>
      <c r="G1877" s="533">
        <v>17947000</v>
      </c>
      <c r="H1877" s="403">
        <v>0</v>
      </c>
      <c r="I1877" s="403" t="s">
        <v>1001</v>
      </c>
      <c r="J1877" s="403" t="s">
        <v>52</v>
      </c>
      <c r="K1877" s="153" t="s">
        <v>5380</v>
      </c>
      <c r="L1877" s="411" t="s">
        <v>3634</v>
      </c>
    </row>
    <row r="1878" spans="1:12" ht="26.25" hidden="1" x14ac:dyDescent="0.25">
      <c r="A1878" s="111">
        <v>1872</v>
      </c>
      <c r="B1878" s="133" t="s">
        <v>61</v>
      </c>
      <c r="C1878" s="403" t="s">
        <v>2670</v>
      </c>
      <c r="D1878" s="403">
        <v>1</v>
      </c>
      <c r="E1878" s="125" t="s">
        <v>2799</v>
      </c>
      <c r="F1878" s="125" t="s">
        <v>1169</v>
      </c>
      <c r="G1878" s="533">
        <v>13370000</v>
      </c>
      <c r="H1878" s="403">
        <v>0</v>
      </c>
      <c r="I1878" s="403" t="s">
        <v>1001</v>
      </c>
      <c r="J1878" s="403" t="s">
        <v>52</v>
      </c>
      <c r="K1878" s="153" t="s">
        <v>5380</v>
      </c>
      <c r="L1878" s="411" t="s">
        <v>3635</v>
      </c>
    </row>
    <row r="1879" spans="1:12" ht="26.25" hidden="1" x14ac:dyDescent="0.25">
      <c r="A1879" s="111">
        <v>1873</v>
      </c>
      <c r="B1879" s="133" t="s">
        <v>2800</v>
      </c>
      <c r="C1879" s="403" t="s">
        <v>271</v>
      </c>
      <c r="D1879" s="403">
        <v>1</v>
      </c>
      <c r="E1879" s="125" t="s">
        <v>2801</v>
      </c>
      <c r="F1879" s="125" t="s">
        <v>2789</v>
      </c>
      <c r="G1879" s="533">
        <v>21200000</v>
      </c>
      <c r="H1879" s="403">
        <v>0</v>
      </c>
      <c r="I1879" s="403" t="s">
        <v>1001</v>
      </c>
      <c r="J1879" s="403" t="s">
        <v>52</v>
      </c>
      <c r="K1879" s="153" t="s">
        <v>5380</v>
      </c>
      <c r="L1879" s="411" t="s">
        <v>3636</v>
      </c>
    </row>
    <row r="1880" spans="1:12" ht="26.25" hidden="1" x14ac:dyDescent="0.25">
      <c r="A1880" s="111">
        <v>1874</v>
      </c>
      <c r="B1880" s="133" t="s">
        <v>2795</v>
      </c>
      <c r="C1880" s="406" t="s">
        <v>2670</v>
      </c>
      <c r="D1880" s="403">
        <v>1</v>
      </c>
      <c r="E1880" s="125" t="s">
        <v>2802</v>
      </c>
      <c r="F1880" s="125" t="s">
        <v>2674</v>
      </c>
      <c r="G1880" s="533">
        <v>16363636</v>
      </c>
      <c r="H1880" s="403">
        <v>0</v>
      </c>
      <c r="I1880" s="403" t="s">
        <v>1001</v>
      </c>
      <c r="J1880" s="403" t="s">
        <v>52</v>
      </c>
      <c r="K1880" s="153" t="s">
        <v>5380</v>
      </c>
      <c r="L1880" s="411" t="s">
        <v>3637</v>
      </c>
    </row>
    <row r="1881" spans="1:12" ht="25.5" hidden="1" x14ac:dyDescent="0.25">
      <c r="A1881" s="111">
        <v>1875</v>
      </c>
      <c r="B1881" s="133" t="s">
        <v>2803</v>
      </c>
      <c r="C1881" s="403" t="s">
        <v>271</v>
      </c>
      <c r="D1881" s="403">
        <v>1</v>
      </c>
      <c r="E1881" s="125" t="s">
        <v>2804</v>
      </c>
      <c r="F1881" s="125" t="s">
        <v>2805</v>
      </c>
      <c r="G1881" s="533">
        <v>19685000</v>
      </c>
      <c r="H1881" s="403">
        <v>0</v>
      </c>
      <c r="I1881" s="403" t="s">
        <v>1001</v>
      </c>
      <c r="J1881" s="403" t="s">
        <v>52</v>
      </c>
      <c r="K1881" s="153" t="s">
        <v>5380</v>
      </c>
      <c r="L1881" s="411" t="s">
        <v>3610</v>
      </c>
    </row>
    <row r="1882" spans="1:12" ht="26.25" hidden="1" x14ac:dyDescent="0.25">
      <c r="A1882" s="111">
        <v>1876</v>
      </c>
      <c r="B1882" s="133" t="s">
        <v>61</v>
      </c>
      <c r="C1882" s="403" t="s">
        <v>2670</v>
      </c>
      <c r="D1882" s="403">
        <v>1</v>
      </c>
      <c r="E1882" s="125" t="s">
        <v>2806</v>
      </c>
      <c r="F1882" s="125" t="s">
        <v>2807</v>
      </c>
      <c r="G1882" s="533">
        <v>19907000</v>
      </c>
      <c r="H1882" s="403">
        <v>0</v>
      </c>
      <c r="I1882" s="403" t="s">
        <v>1001</v>
      </c>
      <c r="J1882" s="403" t="s">
        <v>52</v>
      </c>
      <c r="K1882" s="153" t="s">
        <v>5380</v>
      </c>
      <c r="L1882" s="411" t="s">
        <v>3638</v>
      </c>
    </row>
    <row r="1883" spans="1:12" ht="26.25" hidden="1" x14ac:dyDescent="0.25">
      <c r="A1883" s="111">
        <v>1877</v>
      </c>
      <c r="B1883" s="133" t="s">
        <v>1838</v>
      </c>
      <c r="C1883" s="403" t="s">
        <v>271</v>
      </c>
      <c r="D1883" s="403">
        <v>1</v>
      </c>
      <c r="E1883" s="125" t="s">
        <v>2808</v>
      </c>
      <c r="F1883" s="125" t="s">
        <v>1477</v>
      </c>
      <c r="G1883" s="533">
        <v>25780000</v>
      </c>
      <c r="H1883" s="403">
        <v>0</v>
      </c>
      <c r="I1883" s="403" t="s">
        <v>1001</v>
      </c>
      <c r="J1883" s="403" t="s">
        <v>52</v>
      </c>
      <c r="K1883" s="153" t="s">
        <v>5380</v>
      </c>
      <c r="L1883" s="411" t="s">
        <v>3638</v>
      </c>
    </row>
    <row r="1884" spans="1:12" hidden="1" x14ac:dyDescent="0.25">
      <c r="A1884" s="111">
        <v>1878</v>
      </c>
      <c r="B1884" s="133" t="s">
        <v>61</v>
      </c>
      <c r="C1884" s="403" t="s">
        <v>2670</v>
      </c>
      <c r="D1884" s="403">
        <v>1</v>
      </c>
      <c r="E1884" s="125" t="s">
        <v>2809</v>
      </c>
      <c r="F1884" s="125" t="s">
        <v>2754</v>
      </c>
      <c r="G1884" s="125">
        <v>0</v>
      </c>
      <c r="H1884" s="403">
        <v>0</v>
      </c>
      <c r="I1884" s="403" t="s">
        <v>1001</v>
      </c>
      <c r="J1884" s="403" t="s">
        <v>52</v>
      </c>
      <c r="K1884" s="153" t="s">
        <v>5380</v>
      </c>
      <c r="L1884" s="411" t="s">
        <v>3610</v>
      </c>
    </row>
    <row r="1885" spans="1:12" hidden="1" x14ac:dyDescent="0.25">
      <c r="A1885" s="111">
        <v>1879</v>
      </c>
      <c r="B1885" s="133" t="s">
        <v>2810</v>
      </c>
      <c r="C1885" s="403" t="s">
        <v>271</v>
      </c>
      <c r="D1885" s="403">
        <v>1</v>
      </c>
      <c r="E1885" s="125" t="s">
        <v>2811</v>
      </c>
      <c r="F1885" s="125" t="s">
        <v>2812</v>
      </c>
      <c r="G1885" s="533">
        <v>3500200</v>
      </c>
      <c r="H1885" s="403">
        <v>0</v>
      </c>
      <c r="I1885" s="403" t="s">
        <v>1001</v>
      </c>
      <c r="J1885" s="403" t="s">
        <v>52</v>
      </c>
      <c r="K1885" s="153" t="s">
        <v>5380</v>
      </c>
      <c r="L1885" s="411" t="s">
        <v>3610</v>
      </c>
    </row>
    <row r="1886" spans="1:12" ht="26.25" hidden="1" x14ac:dyDescent="0.25">
      <c r="A1886" s="111">
        <v>1880</v>
      </c>
      <c r="B1886" s="410" t="s">
        <v>2816</v>
      </c>
      <c r="C1886" s="403" t="s">
        <v>271</v>
      </c>
      <c r="D1886" s="403">
        <v>1</v>
      </c>
      <c r="E1886" s="403" t="s">
        <v>2817</v>
      </c>
      <c r="F1886" s="125" t="s">
        <v>2818</v>
      </c>
      <c r="G1886" s="533">
        <v>3289000</v>
      </c>
      <c r="H1886" s="403">
        <v>0</v>
      </c>
      <c r="I1886" s="403" t="s">
        <v>1001</v>
      </c>
      <c r="J1886" s="403" t="s">
        <v>52</v>
      </c>
      <c r="K1886" s="153" t="s">
        <v>5380</v>
      </c>
      <c r="L1886" s="411" t="s">
        <v>3639</v>
      </c>
    </row>
    <row r="1887" spans="1:12" ht="26.25" hidden="1" x14ac:dyDescent="0.25">
      <c r="A1887" s="111">
        <v>1881</v>
      </c>
      <c r="B1887" s="410" t="s">
        <v>2816</v>
      </c>
      <c r="C1887" s="403" t="s">
        <v>271</v>
      </c>
      <c r="D1887" s="403">
        <v>1</v>
      </c>
      <c r="E1887" s="403" t="s">
        <v>2819</v>
      </c>
      <c r="F1887" s="125" t="s">
        <v>2818</v>
      </c>
      <c r="G1887" s="533">
        <v>3289000</v>
      </c>
      <c r="H1887" s="403">
        <v>0</v>
      </c>
      <c r="I1887" s="403" t="s">
        <v>1001</v>
      </c>
      <c r="J1887" s="403" t="s">
        <v>52</v>
      </c>
      <c r="K1887" s="153" t="s">
        <v>5380</v>
      </c>
      <c r="L1887" s="411" t="s">
        <v>3639</v>
      </c>
    </row>
    <row r="1888" spans="1:12" ht="26.25" hidden="1" x14ac:dyDescent="0.25">
      <c r="A1888" s="111">
        <v>1882</v>
      </c>
      <c r="B1888" s="410" t="s">
        <v>2816</v>
      </c>
      <c r="C1888" s="403" t="s">
        <v>271</v>
      </c>
      <c r="D1888" s="403">
        <v>1</v>
      </c>
      <c r="E1888" s="403" t="s">
        <v>2820</v>
      </c>
      <c r="F1888" s="405">
        <v>43345</v>
      </c>
      <c r="G1888" s="533">
        <v>3124000</v>
      </c>
      <c r="H1888" s="403">
        <v>0</v>
      </c>
      <c r="I1888" s="403" t="s">
        <v>1001</v>
      </c>
      <c r="J1888" s="403" t="s">
        <v>52</v>
      </c>
      <c r="K1888" s="153" t="s">
        <v>5380</v>
      </c>
      <c r="L1888" s="411" t="s">
        <v>3639</v>
      </c>
    </row>
    <row r="1889" spans="1:12" hidden="1" x14ac:dyDescent="0.25">
      <c r="A1889" s="111">
        <v>1883</v>
      </c>
      <c r="B1889" s="410" t="s">
        <v>2824</v>
      </c>
      <c r="C1889" s="403" t="s">
        <v>271</v>
      </c>
      <c r="D1889" s="403">
        <v>1</v>
      </c>
      <c r="E1889" s="403" t="s">
        <v>1048</v>
      </c>
      <c r="F1889" s="403">
        <v>2007</v>
      </c>
      <c r="G1889" s="403">
        <v>0</v>
      </c>
      <c r="H1889" s="403">
        <v>0</v>
      </c>
      <c r="I1889" s="403" t="s">
        <v>1001</v>
      </c>
      <c r="J1889" s="403" t="s">
        <v>52</v>
      </c>
      <c r="K1889" s="153" t="s">
        <v>5380</v>
      </c>
      <c r="L1889" s="411" t="s">
        <v>3610</v>
      </c>
    </row>
    <row r="1890" spans="1:12" hidden="1" x14ac:dyDescent="0.25">
      <c r="A1890" s="111">
        <v>1884</v>
      </c>
      <c r="B1890" s="410" t="s">
        <v>2825</v>
      </c>
      <c r="C1890" s="403" t="s">
        <v>271</v>
      </c>
      <c r="D1890" s="403">
        <v>2</v>
      </c>
      <c r="E1890" s="403" t="s">
        <v>1048</v>
      </c>
      <c r="F1890" s="403">
        <v>2007</v>
      </c>
      <c r="G1890" s="403">
        <v>0</v>
      </c>
      <c r="H1890" s="403">
        <v>0</v>
      </c>
      <c r="I1890" s="403" t="s">
        <v>1001</v>
      </c>
      <c r="J1890" s="403" t="s">
        <v>52</v>
      </c>
      <c r="K1890" s="153" t="s">
        <v>5380</v>
      </c>
      <c r="L1890" s="411" t="s">
        <v>3610</v>
      </c>
    </row>
    <row r="1891" spans="1:12" hidden="1" x14ac:dyDescent="0.25">
      <c r="A1891" s="111">
        <v>1885</v>
      </c>
      <c r="B1891" s="410" t="s">
        <v>528</v>
      </c>
      <c r="C1891" s="403" t="s">
        <v>271</v>
      </c>
      <c r="D1891" s="403">
        <v>1</v>
      </c>
      <c r="E1891" s="403" t="s">
        <v>1048</v>
      </c>
      <c r="F1891" s="403">
        <v>2007</v>
      </c>
      <c r="G1891" s="403">
        <v>0</v>
      </c>
      <c r="H1891" s="403">
        <v>0</v>
      </c>
      <c r="I1891" s="403" t="s">
        <v>1001</v>
      </c>
      <c r="J1891" s="403" t="s">
        <v>52</v>
      </c>
      <c r="K1891" s="153" t="s">
        <v>5380</v>
      </c>
      <c r="L1891" s="411" t="s">
        <v>3610</v>
      </c>
    </row>
    <row r="1892" spans="1:12" ht="26.25" hidden="1" x14ac:dyDescent="0.25">
      <c r="A1892" s="111">
        <v>1886</v>
      </c>
      <c r="B1892" s="410" t="s">
        <v>129</v>
      </c>
      <c r="C1892" s="403" t="s">
        <v>271</v>
      </c>
      <c r="D1892" s="403">
        <v>1</v>
      </c>
      <c r="E1892" s="403" t="s">
        <v>1048</v>
      </c>
      <c r="F1892" s="403">
        <v>2007</v>
      </c>
      <c r="G1892" s="403">
        <v>0</v>
      </c>
      <c r="H1892" s="403">
        <v>0</v>
      </c>
      <c r="I1892" s="403" t="s">
        <v>1001</v>
      </c>
      <c r="J1892" s="403" t="s">
        <v>52</v>
      </c>
      <c r="K1892" s="153" t="s">
        <v>5380</v>
      </c>
      <c r="L1892" s="411" t="s">
        <v>3640</v>
      </c>
    </row>
    <row r="1893" spans="1:12" ht="26.25" hidden="1" x14ac:dyDescent="0.25">
      <c r="A1893" s="111">
        <v>1887</v>
      </c>
      <c r="B1893" s="410" t="s">
        <v>61</v>
      </c>
      <c r="C1893" s="403" t="s">
        <v>62</v>
      </c>
      <c r="D1893" s="403">
        <v>1</v>
      </c>
      <c r="E1893" s="403" t="s">
        <v>2826</v>
      </c>
      <c r="F1893" s="403" t="s">
        <v>2827</v>
      </c>
      <c r="G1893" s="532">
        <v>19907000</v>
      </c>
      <c r="H1893" s="403">
        <v>0</v>
      </c>
      <c r="I1893" s="403" t="s">
        <v>1001</v>
      </c>
      <c r="J1893" s="403" t="s">
        <v>52</v>
      </c>
      <c r="K1893" s="153" t="s">
        <v>5380</v>
      </c>
      <c r="L1893" s="411" t="s">
        <v>3641</v>
      </c>
    </row>
    <row r="1894" spans="1:12" ht="26.25" hidden="1" x14ac:dyDescent="0.25">
      <c r="A1894" s="111">
        <v>1888</v>
      </c>
      <c r="B1894" s="410" t="s">
        <v>2828</v>
      </c>
      <c r="C1894" s="403" t="s">
        <v>271</v>
      </c>
      <c r="D1894" s="403">
        <v>1</v>
      </c>
      <c r="E1894" s="403" t="s">
        <v>2829</v>
      </c>
      <c r="F1894" s="403" t="s">
        <v>236</v>
      </c>
      <c r="G1894" s="532">
        <v>6200000</v>
      </c>
      <c r="H1894" s="403">
        <v>0</v>
      </c>
      <c r="I1894" s="403" t="s">
        <v>1001</v>
      </c>
      <c r="J1894" s="403" t="s">
        <v>52</v>
      </c>
      <c r="K1894" s="153" t="s">
        <v>5380</v>
      </c>
      <c r="L1894" s="411" t="s">
        <v>3642</v>
      </c>
    </row>
    <row r="1895" spans="1:12" ht="51.75" hidden="1" x14ac:dyDescent="0.25">
      <c r="A1895" s="111">
        <v>1889</v>
      </c>
      <c r="B1895" s="410" t="s">
        <v>2830</v>
      </c>
      <c r="C1895" s="403" t="s">
        <v>271</v>
      </c>
      <c r="D1895" s="403">
        <v>1</v>
      </c>
      <c r="E1895" s="403" t="s">
        <v>2831</v>
      </c>
      <c r="F1895" s="425">
        <v>41463</v>
      </c>
      <c r="G1895" s="532">
        <v>12943700</v>
      </c>
      <c r="H1895" s="403">
        <v>0</v>
      </c>
      <c r="I1895" s="403" t="s">
        <v>1001</v>
      </c>
      <c r="J1895" s="403" t="s">
        <v>52</v>
      </c>
      <c r="K1895" s="153" t="s">
        <v>5380</v>
      </c>
      <c r="L1895" s="411" t="s">
        <v>3643</v>
      </c>
    </row>
    <row r="1896" spans="1:12" hidden="1" x14ac:dyDescent="0.25">
      <c r="A1896" s="111">
        <v>1890</v>
      </c>
      <c r="B1896" s="410" t="s">
        <v>2832</v>
      </c>
      <c r="C1896" s="403" t="s">
        <v>271</v>
      </c>
      <c r="D1896" s="403">
        <v>1</v>
      </c>
      <c r="E1896" s="403" t="s">
        <v>2833</v>
      </c>
      <c r="F1896" s="425">
        <v>39905</v>
      </c>
      <c r="G1896" s="532">
        <v>39800000</v>
      </c>
      <c r="H1896" s="403">
        <v>0</v>
      </c>
      <c r="I1896" s="403" t="s">
        <v>1001</v>
      </c>
      <c r="J1896" s="403" t="s">
        <v>52</v>
      </c>
      <c r="K1896" s="153" t="s">
        <v>5380</v>
      </c>
      <c r="L1896" s="411" t="s">
        <v>3644</v>
      </c>
    </row>
    <row r="1897" spans="1:12" ht="26.25" hidden="1" x14ac:dyDescent="0.25">
      <c r="A1897" s="111">
        <v>1891</v>
      </c>
      <c r="B1897" s="410" t="s">
        <v>3645</v>
      </c>
      <c r="C1897" s="403" t="s">
        <v>2670</v>
      </c>
      <c r="D1897" s="403">
        <v>1</v>
      </c>
      <c r="E1897" s="403" t="s">
        <v>3646</v>
      </c>
      <c r="F1897" s="403" t="s">
        <v>3647</v>
      </c>
      <c r="G1897" s="532">
        <v>13959000</v>
      </c>
      <c r="H1897" s="403">
        <v>0</v>
      </c>
      <c r="I1897" s="486" t="s">
        <v>3648</v>
      </c>
      <c r="J1897" s="403" t="s">
        <v>52</v>
      </c>
      <c r="K1897" s="153" t="s">
        <v>5380</v>
      </c>
      <c r="L1897" s="411" t="s">
        <v>3649</v>
      </c>
    </row>
    <row r="1898" spans="1:12" ht="26.25" hidden="1" x14ac:dyDescent="0.25">
      <c r="A1898" s="111">
        <v>1892</v>
      </c>
      <c r="B1898" s="410" t="s">
        <v>3650</v>
      </c>
      <c r="C1898" s="403" t="s">
        <v>271</v>
      </c>
      <c r="D1898" s="403">
        <v>1</v>
      </c>
      <c r="E1898" s="403" t="s">
        <v>3651</v>
      </c>
      <c r="F1898" s="403" t="s">
        <v>3652</v>
      </c>
      <c r="G1898" s="532">
        <v>16941100</v>
      </c>
      <c r="H1898" s="403">
        <v>0</v>
      </c>
      <c r="I1898" s="486" t="s">
        <v>3648</v>
      </c>
      <c r="J1898" s="403" t="s">
        <v>52</v>
      </c>
      <c r="K1898" s="153" t="s">
        <v>5380</v>
      </c>
      <c r="L1898" s="411" t="s">
        <v>3653</v>
      </c>
    </row>
    <row r="1899" spans="1:12" ht="26.25" hidden="1" x14ac:dyDescent="0.25">
      <c r="A1899" s="111">
        <v>1893</v>
      </c>
      <c r="B1899" s="410" t="s">
        <v>2786</v>
      </c>
      <c r="C1899" s="403" t="s">
        <v>271</v>
      </c>
      <c r="D1899" s="403">
        <v>1</v>
      </c>
      <c r="E1899" s="403" t="s">
        <v>3654</v>
      </c>
      <c r="F1899" s="403" t="s">
        <v>384</v>
      </c>
      <c r="G1899" s="532">
        <v>16941100</v>
      </c>
      <c r="H1899" s="403">
        <v>0</v>
      </c>
      <c r="I1899" s="486" t="s">
        <v>3648</v>
      </c>
      <c r="J1899" s="403" t="s">
        <v>52</v>
      </c>
      <c r="K1899" s="153" t="s">
        <v>5380</v>
      </c>
      <c r="L1899" s="411" t="s">
        <v>3655</v>
      </c>
    </row>
    <row r="1900" spans="1:12" ht="26.25" hidden="1" x14ac:dyDescent="0.25">
      <c r="A1900" s="111">
        <v>1894</v>
      </c>
      <c r="B1900" s="410" t="s">
        <v>778</v>
      </c>
      <c r="C1900" s="403" t="s">
        <v>271</v>
      </c>
      <c r="D1900" s="403">
        <v>1</v>
      </c>
      <c r="E1900" s="403" t="s">
        <v>3656</v>
      </c>
      <c r="F1900" s="403" t="s">
        <v>944</v>
      </c>
      <c r="G1900" s="532">
        <v>14465000</v>
      </c>
      <c r="H1900" s="403">
        <v>0</v>
      </c>
      <c r="I1900" s="486" t="s">
        <v>3648</v>
      </c>
      <c r="J1900" s="403" t="s">
        <v>52</v>
      </c>
      <c r="K1900" s="153" t="s">
        <v>5380</v>
      </c>
      <c r="L1900" s="411" t="s">
        <v>3657</v>
      </c>
    </row>
    <row r="1901" spans="1:12" ht="26.25" hidden="1" x14ac:dyDescent="0.25">
      <c r="A1901" s="111">
        <v>1895</v>
      </c>
      <c r="B1901" s="410" t="s">
        <v>1142</v>
      </c>
      <c r="C1901" s="403" t="s">
        <v>2670</v>
      </c>
      <c r="D1901" s="403">
        <v>1</v>
      </c>
      <c r="E1901" s="532" t="s">
        <v>3658</v>
      </c>
      <c r="F1901" s="403" t="s">
        <v>508</v>
      </c>
      <c r="G1901" s="532">
        <v>12700000</v>
      </c>
      <c r="H1901" s="403">
        <v>0</v>
      </c>
      <c r="I1901" s="403" t="s">
        <v>1001</v>
      </c>
      <c r="J1901" s="403" t="s">
        <v>52</v>
      </c>
      <c r="K1901" s="153" t="s">
        <v>5380</v>
      </c>
      <c r="L1901" s="411" t="s">
        <v>3659</v>
      </c>
    </row>
    <row r="1902" spans="1:12" ht="26.25" hidden="1" x14ac:dyDescent="0.25">
      <c r="A1902" s="111">
        <v>1896</v>
      </c>
      <c r="B1902" s="410" t="s">
        <v>2484</v>
      </c>
      <c r="C1902" s="403" t="s">
        <v>271</v>
      </c>
      <c r="D1902" s="403">
        <v>1</v>
      </c>
      <c r="E1902" s="403" t="s">
        <v>3660</v>
      </c>
      <c r="F1902" s="403" t="s">
        <v>3661</v>
      </c>
      <c r="G1902" s="532">
        <v>13600000</v>
      </c>
      <c r="H1902" s="403">
        <v>0</v>
      </c>
      <c r="I1902" s="403" t="s">
        <v>1001</v>
      </c>
      <c r="J1902" s="403" t="s">
        <v>52</v>
      </c>
      <c r="K1902" s="153" t="s">
        <v>5380</v>
      </c>
      <c r="L1902" s="411" t="s">
        <v>3662</v>
      </c>
    </row>
    <row r="1903" spans="1:12" ht="26.25" hidden="1" x14ac:dyDescent="0.25">
      <c r="A1903" s="111">
        <v>1897</v>
      </c>
      <c r="B1903" s="410" t="s">
        <v>3663</v>
      </c>
      <c r="C1903" s="403" t="s">
        <v>271</v>
      </c>
      <c r="D1903" s="403">
        <v>1</v>
      </c>
      <c r="E1903" s="403" t="s">
        <v>3664</v>
      </c>
      <c r="F1903" s="403" t="s">
        <v>3665</v>
      </c>
      <c r="G1903" s="532">
        <v>22800000</v>
      </c>
      <c r="H1903" s="403">
        <v>0</v>
      </c>
      <c r="I1903" s="403" t="s">
        <v>1001</v>
      </c>
      <c r="J1903" s="403" t="s">
        <v>52</v>
      </c>
      <c r="K1903" s="153" t="s">
        <v>5380</v>
      </c>
      <c r="L1903" s="411" t="s">
        <v>3666</v>
      </c>
    </row>
    <row r="1904" spans="1:12" ht="26.25" hidden="1" x14ac:dyDescent="0.25">
      <c r="A1904" s="111">
        <v>1898</v>
      </c>
      <c r="B1904" s="410" t="s">
        <v>1764</v>
      </c>
      <c r="C1904" s="403" t="s">
        <v>2670</v>
      </c>
      <c r="D1904" s="403">
        <v>1</v>
      </c>
      <c r="E1904" s="403" t="s">
        <v>3667</v>
      </c>
      <c r="F1904" s="403" t="s">
        <v>1766</v>
      </c>
      <c r="G1904" s="532">
        <v>13181880</v>
      </c>
      <c r="H1904" s="403">
        <v>0</v>
      </c>
      <c r="I1904" s="403" t="s">
        <v>1001</v>
      </c>
      <c r="J1904" s="403" t="s">
        <v>52</v>
      </c>
      <c r="K1904" s="153" t="s">
        <v>5380</v>
      </c>
      <c r="L1904" s="411" t="s">
        <v>3668</v>
      </c>
    </row>
    <row r="1905" spans="1:12" ht="26.25" hidden="1" x14ac:dyDescent="0.25">
      <c r="A1905" s="111">
        <v>1899</v>
      </c>
      <c r="B1905" s="410" t="s">
        <v>3669</v>
      </c>
      <c r="C1905" s="403" t="s">
        <v>271</v>
      </c>
      <c r="D1905" s="403">
        <v>1</v>
      </c>
      <c r="E1905" s="403" t="s">
        <v>3670</v>
      </c>
      <c r="F1905" s="403" t="s">
        <v>3671</v>
      </c>
      <c r="G1905" s="532">
        <v>7500000</v>
      </c>
      <c r="H1905" s="403">
        <v>0</v>
      </c>
      <c r="I1905" s="403" t="s">
        <v>1001</v>
      </c>
      <c r="J1905" s="403" t="s">
        <v>52</v>
      </c>
      <c r="K1905" s="153" t="s">
        <v>5380</v>
      </c>
      <c r="L1905" s="411" t="s">
        <v>3672</v>
      </c>
    </row>
    <row r="1906" spans="1:12" ht="39" hidden="1" x14ac:dyDescent="0.25">
      <c r="A1906" s="111">
        <v>1900</v>
      </c>
      <c r="B1906" s="410" t="s">
        <v>3673</v>
      </c>
      <c r="C1906" s="403" t="s">
        <v>271</v>
      </c>
      <c r="D1906" s="403">
        <v>1</v>
      </c>
      <c r="E1906" s="403" t="s">
        <v>3674</v>
      </c>
      <c r="F1906" s="425">
        <v>41949</v>
      </c>
      <c r="G1906" s="532">
        <v>25820300</v>
      </c>
      <c r="H1906" s="403">
        <v>0</v>
      </c>
      <c r="I1906" s="403" t="s">
        <v>1001</v>
      </c>
      <c r="J1906" s="403" t="s">
        <v>52</v>
      </c>
      <c r="K1906" s="153" t="s">
        <v>5380</v>
      </c>
      <c r="L1906" s="411" t="s">
        <v>3675</v>
      </c>
    </row>
    <row r="1907" spans="1:12" ht="26.25" hidden="1" x14ac:dyDescent="0.25">
      <c r="A1907" s="111">
        <v>1901</v>
      </c>
      <c r="B1907" s="414" t="s">
        <v>1762</v>
      </c>
      <c r="C1907" s="406" t="s">
        <v>2670</v>
      </c>
      <c r="D1907" s="406">
        <v>1</v>
      </c>
      <c r="E1907" s="406" t="s">
        <v>3689</v>
      </c>
      <c r="F1907" s="406" t="s">
        <v>78</v>
      </c>
      <c r="G1907" s="534">
        <v>14465000</v>
      </c>
      <c r="H1907" s="406">
        <v>0</v>
      </c>
      <c r="I1907" s="406" t="s">
        <v>1001</v>
      </c>
      <c r="J1907" s="406" t="s">
        <v>52</v>
      </c>
      <c r="K1907" s="153" t="s">
        <v>5380</v>
      </c>
      <c r="L1907" s="416" t="s">
        <v>3690</v>
      </c>
    </row>
    <row r="1908" spans="1:12" ht="26.25" hidden="1" x14ac:dyDescent="0.25">
      <c r="A1908" s="111">
        <v>1902</v>
      </c>
      <c r="B1908" s="414" t="s">
        <v>1764</v>
      </c>
      <c r="C1908" s="406" t="s">
        <v>2670</v>
      </c>
      <c r="D1908" s="406">
        <v>1</v>
      </c>
      <c r="E1908" s="406" t="s">
        <v>3691</v>
      </c>
      <c r="F1908" s="406" t="s">
        <v>1766</v>
      </c>
      <c r="G1908" s="534">
        <v>13181880</v>
      </c>
      <c r="H1908" s="406">
        <v>0</v>
      </c>
      <c r="I1908" s="406" t="s">
        <v>1001</v>
      </c>
      <c r="J1908" s="406" t="s">
        <v>52</v>
      </c>
      <c r="K1908" s="153" t="s">
        <v>5380</v>
      </c>
      <c r="L1908" s="416" t="s">
        <v>3640</v>
      </c>
    </row>
    <row r="1909" spans="1:12" ht="26.25" hidden="1" x14ac:dyDescent="0.25">
      <c r="A1909" s="111">
        <v>1903</v>
      </c>
      <c r="B1909" s="414" t="s">
        <v>2484</v>
      </c>
      <c r="C1909" s="406" t="s">
        <v>2670</v>
      </c>
      <c r="D1909" s="406">
        <v>1</v>
      </c>
      <c r="E1909" s="406" t="s">
        <v>3692</v>
      </c>
      <c r="F1909" s="406" t="s">
        <v>3693</v>
      </c>
      <c r="G1909" s="534">
        <v>13370000</v>
      </c>
      <c r="H1909" s="406">
        <v>0</v>
      </c>
      <c r="I1909" s="406" t="s">
        <v>1001</v>
      </c>
      <c r="J1909" s="406" t="s">
        <v>52</v>
      </c>
      <c r="K1909" s="153" t="s">
        <v>5380</v>
      </c>
      <c r="L1909" s="416" t="s">
        <v>3694</v>
      </c>
    </row>
    <row r="1910" spans="1:12" ht="26.25" hidden="1" x14ac:dyDescent="0.25">
      <c r="A1910" s="111">
        <v>1904</v>
      </c>
      <c r="B1910" s="414" t="s">
        <v>2484</v>
      </c>
      <c r="C1910" s="406" t="s">
        <v>2670</v>
      </c>
      <c r="D1910" s="406">
        <v>1</v>
      </c>
      <c r="E1910" s="406" t="s">
        <v>3695</v>
      </c>
      <c r="F1910" s="406" t="s">
        <v>505</v>
      </c>
      <c r="G1910" s="534">
        <v>13181880</v>
      </c>
      <c r="H1910" s="406">
        <v>0</v>
      </c>
      <c r="I1910" s="406" t="s">
        <v>1001</v>
      </c>
      <c r="J1910" s="406" t="s">
        <v>52</v>
      </c>
      <c r="K1910" s="153" t="s">
        <v>5380</v>
      </c>
      <c r="L1910" s="416" t="s">
        <v>3696</v>
      </c>
    </row>
    <row r="1911" spans="1:12" ht="26.25" hidden="1" x14ac:dyDescent="0.25">
      <c r="A1911" s="111">
        <v>1905</v>
      </c>
      <c r="B1911" s="414" t="s">
        <v>3697</v>
      </c>
      <c r="C1911" s="403" t="s">
        <v>271</v>
      </c>
      <c r="D1911" s="406">
        <v>1</v>
      </c>
      <c r="E1911" s="406" t="s">
        <v>3698</v>
      </c>
      <c r="F1911" s="406" t="s">
        <v>3647</v>
      </c>
      <c r="G1911" s="534">
        <v>22836000</v>
      </c>
      <c r="H1911" s="406">
        <v>0</v>
      </c>
      <c r="I1911" s="406" t="s">
        <v>1001</v>
      </c>
      <c r="J1911" s="406" t="s">
        <v>52</v>
      </c>
      <c r="K1911" s="153" t="s">
        <v>5380</v>
      </c>
      <c r="L1911" s="416" t="s">
        <v>3699</v>
      </c>
    </row>
    <row r="1912" spans="1:12" ht="39" hidden="1" x14ac:dyDescent="0.25">
      <c r="A1912" s="111">
        <v>1906</v>
      </c>
      <c r="B1912" s="414" t="s">
        <v>500</v>
      </c>
      <c r="C1912" s="406" t="s">
        <v>2670</v>
      </c>
      <c r="D1912" s="406">
        <v>1</v>
      </c>
      <c r="E1912" s="406" t="s">
        <v>3700</v>
      </c>
      <c r="F1912" s="406" t="s">
        <v>2827</v>
      </c>
      <c r="G1912" s="534">
        <v>19907000</v>
      </c>
      <c r="H1912" s="406">
        <v>0</v>
      </c>
      <c r="I1912" s="406" t="s">
        <v>1001</v>
      </c>
      <c r="J1912" s="406" t="s">
        <v>52</v>
      </c>
      <c r="K1912" s="153" t="s">
        <v>5380</v>
      </c>
      <c r="L1912" s="416" t="s">
        <v>3701</v>
      </c>
    </row>
    <row r="1913" spans="1:12" ht="39" hidden="1" x14ac:dyDescent="0.25">
      <c r="A1913" s="111">
        <v>1907</v>
      </c>
      <c r="B1913" s="414" t="s">
        <v>2484</v>
      </c>
      <c r="C1913" s="406" t="s">
        <v>2670</v>
      </c>
      <c r="D1913" s="406">
        <v>1</v>
      </c>
      <c r="E1913" s="406" t="s">
        <v>3702</v>
      </c>
      <c r="F1913" s="415">
        <v>41220</v>
      </c>
      <c r="G1913" s="534">
        <v>12700000</v>
      </c>
      <c r="H1913" s="406">
        <v>0</v>
      </c>
      <c r="I1913" s="406" t="s">
        <v>1001</v>
      </c>
      <c r="J1913" s="406" t="s">
        <v>52</v>
      </c>
      <c r="K1913" s="153" t="s">
        <v>5380</v>
      </c>
      <c r="L1913" s="416" t="s">
        <v>3703</v>
      </c>
    </row>
    <row r="1914" spans="1:12" ht="26.25" hidden="1" x14ac:dyDescent="0.25">
      <c r="A1914" s="111">
        <v>1908</v>
      </c>
      <c r="B1914" s="414" t="s">
        <v>3704</v>
      </c>
      <c r="C1914" s="403" t="s">
        <v>271</v>
      </c>
      <c r="D1914" s="406">
        <v>1</v>
      </c>
      <c r="E1914" s="406" t="s">
        <v>3705</v>
      </c>
      <c r="F1914" s="406" t="s">
        <v>3706</v>
      </c>
      <c r="G1914" s="534">
        <v>3950000</v>
      </c>
      <c r="H1914" s="406">
        <v>0</v>
      </c>
      <c r="I1914" s="406" t="s">
        <v>1001</v>
      </c>
      <c r="J1914" s="406" t="s">
        <v>52</v>
      </c>
      <c r="K1914" s="153" t="s">
        <v>5380</v>
      </c>
      <c r="L1914" s="416" t="s">
        <v>3707</v>
      </c>
    </row>
    <row r="1915" spans="1:12" ht="39" hidden="1" x14ac:dyDescent="0.25">
      <c r="A1915" s="111">
        <v>1909</v>
      </c>
      <c r="B1915" s="414" t="s">
        <v>61</v>
      </c>
      <c r="C1915" s="406" t="s">
        <v>2670</v>
      </c>
      <c r="D1915" s="406">
        <v>1</v>
      </c>
      <c r="E1915" s="406" t="s">
        <v>3708</v>
      </c>
      <c r="F1915" s="406" t="s">
        <v>3709</v>
      </c>
      <c r="G1915" s="534">
        <v>18586000</v>
      </c>
      <c r="H1915" s="406">
        <v>0</v>
      </c>
      <c r="I1915" s="406" t="s">
        <v>1001</v>
      </c>
      <c r="J1915" s="406" t="s">
        <v>52</v>
      </c>
      <c r="K1915" s="153" t="s">
        <v>5380</v>
      </c>
      <c r="L1915" s="416" t="s">
        <v>3710</v>
      </c>
    </row>
    <row r="1916" spans="1:12" ht="26.25" hidden="1" x14ac:dyDescent="0.25">
      <c r="A1916" s="111">
        <v>1910</v>
      </c>
      <c r="B1916" s="414" t="s">
        <v>61</v>
      </c>
      <c r="C1916" s="406" t="s">
        <v>2670</v>
      </c>
      <c r="D1916" s="406">
        <v>1</v>
      </c>
      <c r="E1916" s="406" t="s">
        <v>3711</v>
      </c>
      <c r="F1916" s="406" t="s">
        <v>3709</v>
      </c>
      <c r="G1916" s="534">
        <v>18586000</v>
      </c>
      <c r="H1916" s="406">
        <v>0</v>
      </c>
      <c r="I1916" s="406" t="s">
        <v>1001</v>
      </c>
      <c r="J1916" s="406" t="s">
        <v>52</v>
      </c>
      <c r="K1916" s="153" t="s">
        <v>5380</v>
      </c>
      <c r="L1916" s="416" t="s">
        <v>3712</v>
      </c>
    </row>
    <row r="1917" spans="1:12" ht="26.25" hidden="1" x14ac:dyDescent="0.25">
      <c r="A1917" s="111">
        <v>1911</v>
      </c>
      <c r="B1917" s="414" t="s">
        <v>2484</v>
      </c>
      <c r="C1917" s="406" t="s">
        <v>2670</v>
      </c>
      <c r="D1917" s="406">
        <v>1</v>
      </c>
      <c r="E1917" s="406" t="s">
        <v>3713</v>
      </c>
      <c r="F1917" s="406" t="s">
        <v>3693</v>
      </c>
      <c r="G1917" s="534">
        <v>17947000</v>
      </c>
      <c r="H1917" s="406">
        <v>0</v>
      </c>
      <c r="I1917" s="406" t="s">
        <v>1001</v>
      </c>
      <c r="J1917" s="406" t="s">
        <v>52</v>
      </c>
      <c r="K1917" s="153" t="s">
        <v>5380</v>
      </c>
      <c r="L1917" s="416" t="s">
        <v>3714</v>
      </c>
    </row>
    <row r="1918" spans="1:12" ht="26.25" hidden="1" x14ac:dyDescent="0.25">
      <c r="A1918" s="111">
        <v>1912</v>
      </c>
      <c r="B1918" s="414" t="s">
        <v>157</v>
      </c>
      <c r="C1918" s="406" t="s">
        <v>2670</v>
      </c>
      <c r="D1918" s="406">
        <v>1</v>
      </c>
      <c r="E1918" s="406" t="s">
        <v>3715</v>
      </c>
      <c r="F1918" s="415">
        <v>40273</v>
      </c>
      <c r="G1918" s="534">
        <v>19685000</v>
      </c>
      <c r="H1918" s="406">
        <v>0</v>
      </c>
      <c r="I1918" s="406" t="s">
        <v>1001</v>
      </c>
      <c r="J1918" s="406" t="s">
        <v>52</v>
      </c>
      <c r="K1918" s="153" t="s">
        <v>5380</v>
      </c>
      <c r="L1918" s="416" t="s">
        <v>3716</v>
      </c>
    </row>
    <row r="1919" spans="1:12" hidden="1" x14ac:dyDescent="0.25">
      <c r="A1919" s="111">
        <v>1913</v>
      </c>
      <c r="B1919" s="414" t="s">
        <v>3717</v>
      </c>
      <c r="C1919" s="406" t="s">
        <v>271</v>
      </c>
      <c r="D1919" s="406">
        <v>1</v>
      </c>
      <c r="E1919" s="406" t="s">
        <v>3718</v>
      </c>
      <c r="F1919" s="406" t="s">
        <v>3647</v>
      </c>
      <c r="G1919" s="534">
        <v>9864800</v>
      </c>
      <c r="H1919" s="406">
        <v>0</v>
      </c>
      <c r="I1919" s="406" t="s">
        <v>1001</v>
      </c>
      <c r="J1919" s="406" t="s">
        <v>52</v>
      </c>
      <c r="K1919" s="153" t="s">
        <v>5380</v>
      </c>
      <c r="L1919" s="416" t="s">
        <v>3719</v>
      </c>
    </row>
    <row r="1920" spans="1:12" ht="26.25" hidden="1" x14ac:dyDescent="0.25">
      <c r="A1920" s="111">
        <v>1914</v>
      </c>
      <c r="B1920" s="414" t="s">
        <v>3720</v>
      </c>
      <c r="C1920" s="406" t="s">
        <v>271</v>
      </c>
      <c r="D1920" s="406">
        <v>1</v>
      </c>
      <c r="E1920" s="406" t="s">
        <v>3721</v>
      </c>
      <c r="F1920" s="406" t="s">
        <v>3722</v>
      </c>
      <c r="G1920" s="534">
        <v>20300000</v>
      </c>
      <c r="H1920" s="406">
        <v>0</v>
      </c>
      <c r="I1920" s="406" t="s">
        <v>1001</v>
      </c>
      <c r="J1920" s="406" t="s">
        <v>52</v>
      </c>
      <c r="K1920" s="153" t="s">
        <v>5380</v>
      </c>
      <c r="L1920" s="416" t="s">
        <v>3723</v>
      </c>
    </row>
    <row r="1921" spans="1:12" ht="26.25" hidden="1" x14ac:dyDescent="0.25">
      <c r="A1921" s="111">
        <v>1915</v>
      </c>
      <c r="B1921" s="414" t="s">
        <v>3724</v>
      </c>
      <c r="C1921" s="406" t="s">
        <v>271</v>
      </c>
      <c r="D1921" s="406">
        <v>1</v>
      </c>
      <c r="E1921" s="406" t="s">
        <v>3725</v>
      </c>
      <c r="F1921" s="406" t="s">
        <v>3652</v>
      </c>
      <c r="G1921" s="534">
        <v>25820300</v>
      </c>
      <c r="H1921" s="406">
        <v>0</v>
      </c>
      <c r="I1921" s="406" t="s">
        <v>1001</v>
      </c>
      <c r="J1921" s="406" t="s">
        <v>52</v>
      </c>
      <c r="K1921" s="153" t="s">
        <v>5380</v>
      </c>
      <c r="L1921" s="416" t="s">
        <v>3726</v>
      </c>
    </row>
    <row r="1922" spans="1:12" ht="26.25" hidden="1" x14ac:dyDescent="0.25">
      <c r="A1922" s="111">
        <v>1916</v>
      </c>
      <c r="B1922" s="414" t="s">
        <v>3727</v>
      </c>
      <c r="C1922" s="406" t="s">
        <v>271</v>
      </c>
      <c r="D1922" s="406">
        <v>1</v>
      </c>
      <c r="E1922" s="406" t="s">
        <v>3728</v>
      </c>
      <c r="F1922" s="406" t="s">
        <v>3661</v>
      </c>
      <c r="G1922" s="534">
        <v>28500000</v>
      </c>
      <c r="H1922" s="406">
        <v>0</v>
      </c>
      <c r="I1922" s="406" t="s">
        <v>1001</v>
      </c>
      <c r="J1922" s="406" t="s">
        <v>52</v>
      </c>
      <c r="K1922" s="153" t="s">
        <v>5380</v>
      </c>
      <c r="L1922" s="416" t="s">
        <v>3729</v>
      </c>
    </row>
    <row r="1923" spans="1:12" ht="26.25" hidden="1" x14ac:dyDescent="0.25">
      <c r="A1923" s="111">
        <v>1917</v>
      </c>
      <c r="B1923" s="414" t="s">
        <v>3730</v>
      </c>
      <c r="C1923" s="406" t="s">
        <v>271</v>
      </c>
      <c r="D1923" s="406">
        <v>1</v>
      </c>
      <c r="E1923" s="406" t="s">
        <v>3731</v>
      </c>
      <c r="F1923" s="406" t="s">
        <v>3732</v>
      </c>
      <c r="G1923" s="534">
        <v>27550000</v>
      </c>
      <c r="H1923" s="406">
        <v>0</v>
      </c>
      <c r="I1923" s="406" t="s">
        <v>1001</v>
      </c>
      <c r="J1923" s="406" t="s">
        <v>52</v>
      </c>
      <c r="K1923" s="153" t="s">
        <v>5380</v>
      </c>
      <c r="L1923" s="416" t="s">
        <v>3729</v>
      </c>
    </row>
    <row r="1924" spans="1:12" ht="39" hidden="1" x14ac:dyDescent="0.25">
      <c r="A1924" s="111">
        <v>1918</v>
      </c>
      <c r="B1924" s="414" t="s">
        <v>3733</v>
      </c>
      <c r="C1924" s="406" t="s">
        <v>271</v>
      </c>
      <c r="D1924" s="406">
        <v>1</v>
      </c>
      <c r="E1924" s="406" t="s">
        <v>3734</v>
      </c>
      <c r="F1924" s="415">
        <v>41949</v>
      </c>
      <c r="G1924" s="534">
        <v>25820300</v>
      </c>
      <c r="H1924" s="406">
        <v>0</v>
      </c>
      <c r="I1924" s="406" t="s">
        <v>1001</v>
      </c>
      <c r="J1924" s="406" t="s">
        <v>52</v>
      </c>
      <c r="K1924" s="153" t="s">
        <v>5380</v>
      </c>
      <c r="L1924" s="416" t="s">
        <v>3735</v>
      </c>
    </row>
    <row r="1925" spans="1:12" ht="26.25" hidden="1" x14ac:dyDescent="0.25">
      <c r="A1925" s="111">
        <v>1919</v>
      </c>
      <c r="B1925" s="414" t="s">
        <v>3736</v>
      </c>
      <c r="C1925" s="406" t="s">
        <v>271</v>
      </c>
      <c r="D1925" s="406">
        <v>1</v>
      </c>
      <c r="E1925" s="406" t="s">
        <v>3737</v>
      </c>
      <c r="F1925" s="415">
        <v>40273</v>
      </c>
      <c r="G1925" s="534">
        <v>19685000</v>
      </c>
      <c r="H1925" s="406">
        <v>0</v>
      </c>
      <c r="I1925" s="406" t="s">
        <v>1001</v>
      </c>
      <c r="J1925" s="406" t="s">
        <v>52</v>
      </c>
      <c r="K1925" s="153" t="s">
        <v>5380</v>
      </c>
      <c r="L1925" s="416" t="s">
        <v>3738</v>
      </c>
    </row>
    <row r="1926" spans="1:12" ht="26.25" hidden="1" x14ac:dyDescent="0.25">
      <c r="A1926" s="111">
        <v>1920</v>
      </c>
      <c r="B1926" s="414" t="s">
        <v>3739</v>
      </c>
      <c r="C1926" s="406" t="s">
        <v>271</v>
      </c>
      <c r="D1926" s="406">
        <v>1</v>
      </c>
      <c r="E1926" s="406" t="s">
        <v>3740</v>
      </c>
      <c r="F1926" s="415">
        <v>41949</v>
      </c>
      <c r="G1926" s="534">
        <v>25820300</v>
      </c>
      <c r="H1926" s="406">
        <v>0</v>
      </c>
      <c r="I1926" s="406" t="s">
        <v>1001</v>
      </c>
      <c r="J1926" s="406" t="s">
        <v>52</v>
      </c>
      <c r="K1926" s="153" t="s">
        <v>5380</v>
      </c>
      <c r="L1926" s="416" t="s">
        <v>3741</v>
      </c>
    </row>
    <row r="1927" spans="1:12" hidden="1" x14ac:dyDescent="0.25">
      <c r="A1927" s="111">
        <v>1921</v>
      </c>
      <c r="B1927" s="414" t="s">
        <v>4777</v>
      </c>
      <c r="C1927" s="406" t="s">
        <v>2670</v>
      </c>
      <c r="D1927" s="406">
        <v>1</v>
      </c>
      <c r="E1927" s="406" t="s">
        <v>4778</v>
      </c>
      <c r="F1927" s="415">
        <v>41466</v>
      </c>
      <c r="G1927" s="534">
        <v>14960000</v>
      </c>
      <c r="H1927" s="406">
        <v>0</v>
      </c>
      <c r="I1927" s="406" t="s">
        <v>1001</v>
      </c>
      <c r="J1927" s="406" t="s">
        <v>52</v>
      </c>
      <c r="K1927" s="153" t="s">
        <v>5380</v>
      </c>
      <c r="L1927" s="416" t="s">
        <v>4779</v>
      </c>
    </row>
    <row r="1928" spans="1:12" ht="26.25" hidden="1" x14ac:dyDescent="0.25">
      <c r="A1928" s="111">
        <v>1922</v>
      </c>
      <c r="B1928" s="414" t="s">
        <v>2484</v>
      </c>
      <c r="C1928" s="406" t="s">
        <v>2670</v>
      </c>
      <c r="D1928" s="406">
        <v>1</v>
      </c>
      <c r="E1928" s="406" t="s">
        <v>3742</v>
      </c>
      <c r="F1928" s="406" t="s">
        <v>3709</v>
      </c>
      <c r="G1928" s="534">
        <v>18586000</v>
      </c>
      <c r="H1928" s="406">
        <v>0</v>
      </c>
      <c r="I1928" s="406" t="s">
        <v>1001</v>
      </c>
      <c r="J1928" s="406" t="s">
        <v>52</v>
      </c>
      <c r="K1928" s="153" t="s">
        <v>5380</v>
      </c>
      <c r="L1928" s="416" t="s">
        <v>3743</v>
      </c>
    </row>
    <row r="1929" spans="1:12" ht="26.25" hidden="1" x14ac:dyDescent="0.25">
      <c r="A1929" s="111">
        <v>1923</v>
      </c>
      <c r="B1929" s="414" t="s">
        <v>2786</v>
      </c>
      <c r="C1929" s="406" t="s">
        <v>2670</v>
      </c>
      <c r="D1929" s="406">
        <v>1</v>
      </c>
      <c r="E1929" s="406" t="s">
        <v>3744</v>
      </c>
      <c r="F1929" s="406" t="s">
        <v>384</v>
      </c>
      <c r="G1929" s="534">
        <v>16941100</v>
      </c>
      <c r="H1929" s="406">
        <v>0</v>
      </c>
      <c r="I1929" s="406" t="s">
        <v>1001</v>
      </c>
      <c r="J1929" s="406" t="s">
        <v>52</v>
      </c>
      <c r="K1929" s="153" t="s">
        <v>5380</v>
      </c>
      <c r="L1929" s="416" t="s">
        <v>3745</v>
      </c>
    </row>
    <row r="1930" spans="1:12" ht="39" hidden="1" x14ac:dyDescent="0.25">
      <c r="A1930" s="111">
        <v>1924</v>
      </c>
      <c r="B1930" s="414" t="s">
        <v>3746</v>
      </c>
      <c r="C1930" s="406" t="s">
        <v>2670</v>
      </c>
      <c r="D1930" s="406">
        <v>1</v>
      </c>
      <c r="E1930" s="406" t="s">
        <v>3747</v>
      </c>
      <c r="F1930" s="406" t="s">
        <v>3748</v>
      </c>
      <c r="G1930" s="534">
        <v>13800000</v>
      </c>
      <c r="H1930" s="406">
        <v>0</v>
      </c>
      <c r="I1930" s="406" t="s">
        <v>1001</v>
      </c>
      <c r="J1930" s="406" t="s">
        <v>52</v>
      </c>
      <c r="K1930" s="153" t="s">
        <v>5380</v>
      </c>
      <c r="L1930" s="416" t="s">
        <v>3749</v>
      </c>
    </row>
    <row r="1931" spans="1:12" ht="26.25" hidden="1" x14ac:dyDescent="0.25">
      <c r="A1931" s="111">
        <v>1925</v>
      </c>
      <c r="B1931" s="387" t="s">
        <v>2524</v>
      </c>
      <c r="C1931" s="406" t="s">
        <v>271</v>
      </c>
      <c r="D1931" s="406">
        <v>1</v>
      </c>
      <c r="E1931" s="387" t="s">
        <v>3750</v>
      </c>
      <c r="F1931" s="406" t="s">
        <v>3751</v>
      </c>
      <c r="G1931" s="534">
        <v>18848294</v>
      </c>
      <c r="H1931" s="406">
        <v>0</v>
      </c>
      <c r="I1931" s="401" t="s">
        <v>24</v>
      </c>
      <c r="J1931" s="406" t="s">
        <v>52</v>
      </c>
      <c r="K1931" s="153" t="s">
        <v>5380</v>
      </c>
      <c r="L1931" s="416" t="s">
        <v>3752</v>
      </c>
    </row>
    <row r="1932" spans="1:12" ht="26.25" hidden="1" x14ac:dyDescent="0.25">
      <c r="A1932" s="111">
        <v>1926</v>
      </c>
      <c r="B1932" s="404" t="s">
        <v>3753</v>
      </c>
      <c r="C1932" s="406" t="s">
        <v>2670</v>
      </c>
      <c r="D1932" s="406">
        <v>1</v>
      </c>
      <c r="E1932" s="387" t="s">
        <v>3754</v>
      </c>
      <c r="F1932" s="406" t="s">
        <v>3755</v>
      </c>
      <c r="G1932" s="534">
        <v>7500000</v>
      </c>
      <c r="H1932" s="406">
        <v>0</v>
      </c>
      <c r="I1932" s="406" t="s">
        <v>24</v>
      </c>
      <c r="J1932" s="406" t="s">
        <v>52</v>
      </c>
      <c r="K1932" s="153" t="s">
        <v>5380</v>
      </c>
      <c r="L1932" s="527" t="s">
        <v>3756</v>
      </c>
    </row>
    <row r="1933" spans="1:12" ht="26.25" hidden="1" x14ac:dyDescent="0.25">
      <c r="A1933" s="111">
        <v>1927</v>
      </c>
      <c r="B1933" s="404" t="s">
        <v>3753</v>
      </c>
      <c r="C1933" s="406" t="s">
        <v>2670</v>
      </c>
      <c r="D1933" s="406">
        <v>1</v>
      </c>
      <c r="E1933" s="387" t="s">
        <v>3757</v>
      </c>
      <c r="F1933" s="406" t="s">
        <v>3755</v>
      </c>
      <c r="G1933" s="534">
        <v>7500000</v>
      </c>
      <c r="H1933" s="406">
        <v>0</v>
      </c>
      <c r="I1933" s="406" t="s">
        <v>24</v>
      </c>
      <c r="J1933" s="406" t="s">
        <v>52</v>
      </c>
      <c r="K1933" s="153" t="s">
        <v>5380</v>
      </c>
      <c r="L1933" s="527" t="s">
        <v>3756</v>
      </c>
    </row>
    <row r="1934" spans="1:12" hidden="1" x14ac:dyDescent="0.25">
      <c r="A1934" s="111">
        <v>1928</v>
      </c>
      <c r="B1934" s="404" t="s">
        <v>3753</v>
      </c>
      <c r="C1934" s="406" t="s">
        <v>2670</v>
      </c>
      <c r="D1934" s="406">
        <v>1</v>
      </c>
      <c r="E1934" s="387" t="s">
        <v>3758</v>
      </c>
      <c r="F1934" s="406" t="s">
        <v>3755</v>
      </c>
      <c r="G1934" s="534">
        <v>7500000</v>
      </c>
      <c r="H1934" s="406">
        <v>0</v>
      </c>
      <c r="I1934" s="406" t="s">
        <v>24</v>
      </c>
      <c r="J1934" s="406" t="s">
        <v>52</v>
      </c>
      <c r="K1934" s="153" t="s">
        <v>5380</v>
      </c>
      <c r="L1934" s="527" t="s">
        <v>3759</v>
      </c>
    </row>
    <row r="1935" spans="1:12" ht="26.25" hidden="1" x14ac:dyDescent="0.25">
      <c r="A1935" s="111">
        <v>1929</v>
      </c>
      <c r="B1935" s="404" t="s">
        <v>3753</v>
      </c>
      <c r="C1935" s="406" t="s">
        <v>2670</v>
      </c>
      <c r="D1935" s="406">
        <v>1</v>
      </c>
      <c r="E1935" s="387" t="s">
        <v>3760</v>
      </c>
      <c r="F1935" s="406" t="s">
        <v>3755</v>
      </c>
      <c r="G1935" s="534">
        <v>7500000</v>
      </c>
      <c r="H1935" s="406">
        <v>0</v>
      </c>
      <c r="I1935" s="406" t="s">
        <v>24</v>
      </c>
      <c r="J1935" s="406" t="s">
        <v>52</v>
      </c>
      <c r="K1935" s="153" t="s">
        <v>5380</v>
      </c>
      <c r="L1935" s="527" t="s">
        <v>3756</v>
      </c>
    </row>
    <row r="1936" spans="1:12" ht="26.25" hidden="1" x14ac:dyDescent="0.25">
      <c r="A1936" s="111">
        <v>1930</v>
      </c>
      <c r="B1936" s="404" t="s">
        <v>3753</v>
      </c>
      <c r="C1936" s="406" t="s">
        <v>2670</v>
      </c>
      <c r="D1936" s="406">
        <v>1</v>
      </c>
      <c r="E1936" s="387" t="s">
        <v>3761</v>
      </c>
      <c r="F1936" s="406" t="s">
        <v>3755</v>
      </c>
      <c r="G1936" s="534">
        <v>7500000</v>
      </c>
      <c r="H1936" s="406">
        <v>0</v>
      </c>
      <c r="I1936" s="406" t="s">
        <v>24</v>
      </c>
      <c r="J1936" s="406" t="s">
        <v>52</v>
      </c>
      <c r="K1936" s="153" t="s">
        <v>5380</v>
      </c>
      <c r="L1936" s="527" t="s">
        <v>3756</v>
      </c>
    </row>
    <row r="1937" spans="1:12" ht="26.25" hidden="1" x14ac:dyDescent="0.25">
      <c r="A1937" s="111">
        <v>1931</v>
      </c>
      <c r="B1937" s="404" t="s">
        <v>3753</v>
      </c>
      <c r="C1937" s="406" t="s">
        <v>2670</v>
      </c>
      <c r="D1937" s="406">
        <v>1</v>
      </c>
      <c r="E1937" s="387" t="s">
        <v>3762</v>
      </c>
      <c r="F1937" s="406" t="s">
        <v>3755</v>
      </c>
      <c r="G1937" s="534">
        <v>7500000</v>
      </c>
      <c r="H1937" s="406">
        <v>0</v>
      </c>
      <c r="I1937" s="406" t="s">
        <v>24</v>
      </c>
      <c r="J1937" s="406" t="s">
        <v>52</v>
      </c>
      <c r="K1937" s="153" t="s">
        <v>5380</v>
      </c>
      <c r="L1937" s="527" t="s">
        <v>3756</v>
      </c>
    </row>
    <row r="1938" spans="1:12" ht="26.25" hidden="1" x14ac:dyDescent="0.25">
      <c r="A1938" s="111">
        <v>1932</v>
      </c>
      <c r="B1938" s="404" t="s">
        <v>3753</v>
      </c>
      <c r="C1938" s="406" t="s">
        <v>2670</v>
      </c>
      <c r="D1938" s="406">
        <v>1</v>
      </c>
      <c r="E1938" s="387" t="s">
        <v>3763</v>
      </c>
      <c r="F1938" s="406" t="s">
        <v>3755</v>
      </c>
      <c r="G1938" s="534">
        <v>7500000</v>
      </c>
      <c r="H1938" s="406">
        <v>0</v>
      </c>
      <c r="I1938" s="406" t="s">
        <v>24</v>
      </c>
      <c r="J1938" s="406" t="s">
        <v>52</v>
      </c>
      <c r="K1938" s="153" t="s">
        <v>5380</v>
      </c>
      <c r="L1938" s="527" t="s">
        <v>3756</v>
      </c>
    </row>
    <row r="1939" spans="1:12" ht="26.25" hidden="1" x14ac:dyDescent="0.25">
      <c r="A1939" s="111">
        <v>1933</v>
      </c>
      <c r="B1939" s="404" t="s">
        <v>3753</v>
      </c>
      <c r="C1939" s="406" t="s">
        <v>2670</v>
      </c>
      <c r="D1939" s="406">
        <v>1</v>
      </c>
      <c r="E1939" s="387" t="s">
        <v>3764</v>
      </c>
      <c r="F1939" s="406" t="s">
        <v>3755</v>
      </c>
      <c r="G1939" s="534">
        <v>7500000</v>
      </c>
      <c r="H1939" s="406">
        <v>0</v>
      </c>
      <c r="I1939" s="406" t="s">
        <v>24</v>
      </c>
      <c r="J1939" s="406" t="s">
        <v>52</v>
      </c>
      <c r="K1939" s="153" t="s">
        <v>5380</v>
      </c>
      <c r="L1939" s="527" t="s">
        <v>3756</v>
      </c>
    </row>
    <row r="1940" spans="1:12" ht="26.25" hidden="1" x14ac:dyDescent="0.25">
      <c r="A1940" s="111">
        <v>1934</v>
      </c>
      <c r="B1940" s="133" t="s">
        <v>3765</v>
      </c>
      <c r="C1940" s="406" t="s">
        <v>2670</v>
      </c>
      <c r="D1940" s="406">
        <v>1</v>
      </c>
      <c r="E1940" s="128" t="s">
        <v>3766</v>
      </c>
      <c r="F1940" s="406" t="s">
        <v>3767</v>
      </c>
      <c r="G1940" s="534">
        <v>25828000</v>
      </c>
      <c r="H1940" s="406">
        <v>0</v>
      </c>
      <c r="I1940" s="406" t="s">
        <v>24</v>
      </c>
      <c r="J1940" s="406" t="s">
        <v>52</v>
      </c>
      <c r="K1940" s="153" t="s">
        <v>5380</v>
      </c>
      <c r="L1940" s="528" t="s">
        <v>3768</v>
      </c>
    </row>
    <row r="1941" spans="1:12" ht="26.25" hidden="1" x14ac:dyDescent="0.25">
      <c r="A1941" s="111">
        <v>1935</v>
      </c>
      <c r="B1941" s="133" t="s">
        <v>3769</v>
      </c>
      <c r="C1941" s="406" t="s">
        <v>2670</v>
      </c>
      <c r="D1941" s="406">
        <v>1</v>
      </c>
      <c r="E1941" s="128" t="s">
        <v>3770</v>
      </c>
      <c r="F1941" s="406" t="s">
        <v>3732</v>
      </c>
      <c r="G1941" s="534">
        <v>25828000</v>
      </c>
      <c r="H1941" s="406">
        <v>0</v>
      </c>
      <c r="I1941" s="406" t="s">
        <v>24</v>
      </c>
      <c r="J1941" s="406" t="s">
        <v>52</v>
      </c>
      <c r="K1941" s="153" t="s">
        <v>5380</v>
      </c>
      <c r="L1941" s="528" t="s">
        <v>3771</v>
      </c>
    </row>
    <row r="1942" spans="1:12" ht="38.25" hidden="1" x14ac:dyDescent="0.25">
      <c r="A1942" s="111">
        <v>1936</v>
      </c>
      <c r="B1942" s="133" t="s">
        <v>3772</v>
      </c>
      <c r="C1942" s="406" t="s">
        <v>2670</v>
      </c>
      <c r="D1942" s="406">
        <v>1</v>
      </c>
      <c r="E1942" s="128" t="s">
        <v>3773</v>
      </c>
      <c r="F1942" s="415">
        <v>41949</v>
      </c>
      <c r="G1942" s="534">
        <v>25820300</v>
      </c>
      <c r="H1942" s="406">
        <v>0</v>
      </c>
      <c r="I1942" s="406" t="s">
        <v>24</v>
      </c>
      <c r="J1942" s="406" t="s">
        <v>52</v>
      </c>
      <c r="K1942" s="153" t="s">
        <v>5380</v>
      </c>
      <c r="L1942" s="528" t="s">
        <v>3610</v>
      </c>
    </row>
    <row r="1943" spans="1:12" ht="26.25" hidden="1" x14ac:dyDescent="0.25">
      <c r="A1943" s="111">
        <v>1937</v>
      </c>
      <c r="B1943" s="133" t="s">
        <v>2742</v>
      </c>
      <c r="C1943" s="406" t="s">
        <v>2670</v>
      </c>
      <c r="D1943" s="406">
        <v>1</v>
      </c>
      <c r="E1943" s="128" t="s">
        <v>2743</v>
      </c>
      <c r="F1943" s="406" t="s">
        <v>2159</v>
      </c>
      <c r="G1943" s="534">
        <v>8352457</v>
      </c>
      <c r="H1943" s="406">
        <v>0</v>
      </c>
      <c r="I1943" s="406" t="s">
        <v>24</v>
      </c>
      <c r="J1943" s="406" t="s">
        <v>52</v>
      </c>
      <c r="K1943" s="153" t="s">
        <v>5380</v>
      </c>
      <c r="L1943" s="528" t="s">
        <v>3774</v>
      </c>
    </row>
    <row r="1944" spans="1:12" ht="26.25" hidden="1" x14ac:dyDescent="0.25">
      <c r="A1944" s="111">
        <v>1938</v>
      </c>
      <c r="B1944" s="133" t="s">
        <v>3775</v>
      </c>
      <c r="C1944" s="406" t="s">
        <v>2670</v>
      </c>
      <c r="D1944" s="406">
        <v>1</v>
      </c>
      <c r="E1944" s="128" t="s">
        <v>3776</v>
      </c>
      <c r="F1944" s="415">
        <v>41949</v>
      </c>
      <c r="G1944" s="534">
        <v>25820300</v>
      </c>
      <c r="H1944" s="406">
        <v>0</v>
      </c>
      <c r="I1944" s="406" t="s">
        <v>24</v>
      </c>
      <c r="J1944" s="406" t="s">
        <v>52</v>
      </c>
      <c r="K1944" s="153" t="s">
        <v>5380</v>
      </c>
      <c r="L1944" s="528" t="s">
        <v>3777</v>
      </c>
    </row>
    <row r="1945" spans="1:12" ht="26.25" hidden="1" x14ac:dyDescent="0.25">
      <c r="A1945" s="111">
        <v>1939</v>
      </c>
      <c r="B1945" s="133" t="s">
        <v>3778</v>
      </c>
      <c r="C1945" s="406" t="s">
        <v>2670</v>
      </c>
      <c r="D1945" s="406">
        <v>1</v>
      </c>
      <c r="E1945" s="128" t="s">
        <v>3779</v>
      </c>
      <c r="F1945" s="406" t="s">
        <v>3647</v>
      </c>
      <c r="G1945" s="534">
        <v>25820300</v>
      </c>
      <c r="H1945" s="406">
        <v>0</v>
      </c>
      <c r="I1945" s="406" t="s">
        <v>24</v>
      </c>
      <c r="J1945" s="406" t="s">
        <v>52</v>
      </c>
      <c r="K1945" s="153" t="s">
        <v>5380</v>
      </c>
      <c r="L1945" s="528" t="s">
        <v>3780</v>
      </c>
    </row>
    <row r="1946" spans="1:12" ht="26.25" hidden="1" x14ac:dyDescent="0.25">
      <c r="A1946" s="111">
        <v>1940</v>
      </c>
      <c r="B1946" s="133" t="s">
        <v>3778</v>
      </c>
      <c r="C1946" s="406" t="s">
        <v>2670</v>
      </c>
      <c r="D1946" s="406">
        <v>1</v>
      </c>
      <c r="E1946" s="128" t="s">
        <v>3781</v>
      </c>
      <c r="F1946" s="406" t="s">
        <v>3647</v>
      </c>
      <c r="G1946" s="534">
        <v>25820300</v>
      </c>
      <c r="H1946" s="406">
        <v>0</v>
      </c>
      <c r="I1946" s="406" t="s">
        <v>24</v>
      </c>
      <c r="J1946" s="406" t="s">
        <v>52</v>
      </c>
      <c r="K1946" s="153" t="s">
        <v>5380</v>
      </c>
      <c r="L1946" s="528" t="s">
        <v>3782</v>
      </c>
    </row>
    <row r="1947" spans="1:12" ht="26.25" hidden="1" x14ac:dyDescent="0.25">
      <c r="A1947" s="111">
        <v>1941</v>
      </c>
      <c r="B1947" s="133" t="s">
        <v>3724</v>
      </c>
      <c r="C1947" s="406" t="s">
        <v>2670</v>
      </c>
      <c r="D1947" s="406">
        <v>1</v>
      </c>
      <c r="E1947" s="128" t="s">
        <v>3783</v>
      </c>
      <c r="F1947" s="406" t="s">
        <v>3652</v>
      </c>
      <c r="G1947" s="534">
        <v>25820300</v>
      </c>
      <c r="H1947" s="406">
        <v>0</v>
      </c>
      <c r="I1947" s="406" t="s">
        <v>24</v>
      </c>
      <c r="J1947" s="406" t="s">
        <v>52</v>
      </c>
      <c r="K1947" s="153" t="s">
        <v>5380</v>
      </c>
      <c r="L1947" s="528" t="s">
        <v>3784</v>
      </c>
    </row>
    <row r="1948" spans="1:12" hidden="1" x14ac:dyDescent="0.25">
      <c r="A1948" s="111">
        <v>1942</v>
      </c>
      <c r="B1948" s="133" t="s">
        <v>69</v>
      </c>
      <c r="C1948" s="406" t="s">
        <v>2670</v>
      </c>
      <c r="D1948" s="406">
        <v>1</v>
      </c>
      <c r="E1948" s="128" t="s">
        <v>3785</v>
      </c>
      <c r="F1948" s="406" t="s">
        <v>71</v>
      </c>
      <c r="G1948" s="534">
        <v>14465000</v>
      </c>
      <c r="H1948" s="406">
        <v>0</v>
      </c>
      <c r="I1948" s="406" t="s">
        <v>24</v>
      </c>
      <c r="J1948" s="406" t="s">
        <v>52</v>
      </c>
      <c r="K1948" s="153" t="s">
        <v>5380</v>
      </c>
      <c r="L1948" s="528" t="s">
        <v>3786</v>
      </c>
    </row>
    <row r="1949" spans="1:12" ht="25.5" hidden="1" x14ac:dyDescent="0.25">
      <c r="A1949" s="111">
        <v>1943</v>
      </c>
      <c r="B1949" s="133" t="s">
        <v>143</v>
      </c>
      <c r="C1949" s="406" t="s">
        <v>2670</v>
      </c>
      <c r="D1949" s="406">
        <v>1</v>
      </c>
      <c r="E1949" s="128" t="s">
        <v>3787</v>
      </c>
      <c r="F1949" s="406" t="s">
        <v>3788</v>
      </c>
      <c r="G1949" s="534">
        <v>14355000</v>
      </c>
      <c r="H1949" s="406">
        <v>0</v>
      </c>
      <c r="I1949" s="406" t="s">
        <v>24</v>
      </c>
      <c r="J1949" s="406" t="s">
        <v>52</v>
      </c>
      <c r="K1949" s="153" t="s">
        <v>5380</v>
      </c>
      <c r="L1949" s="528" t="s">
        <v>3789</v>
      </c>
    </row>
    <row r="1950" spans="1:12" ht="25.5" hidden="1" x14ac:dyDescent="0.25">
      <c r="A1950" s="111">
        <v>1944</v>
      </c>
      <c r="B1950" s="133" t="s">
        <v>3790</v>
      </c>
      <c r="C1950" s="406" t="s">
        <v>271</v>
      </c>
      <c r="D1950" s="406">
        <v>1</v>
      </c>
      <c r="E1950" s="128" t="s">
        <v>3791</v>
      </c>
      <c r="F1950" s="125" t="s">
        <v>3792</v>
      </c>
      <c r="G1950" s="534">
        <v>48667300</v>
      </c>
      <c r="H1950" s="406">
        <v>0</v>
      </c>
      <c r="I1950" s="406" t="s">
        <v>24</v>
      </c>
      <c r="J1950" s="406" t="s">
        <v>52</v>
      </c>
      <c r="K1950" s="153" t="s">
        <v>5380</v>
      </c>
      <c r="L1950" s="124"/>
    </row>
    <row r="1951" spans="1:12" ht="38.25" hidden="1" x14ac:dyDescent="0.25">
      <c r="A1951" s="111">
        <v>1945</v>
      </c>
      <c r="B1951" s="133" t="s">
        <v>3801</v>
      </c>
      <c r="C1951" s="403" t="s">
        <v>271</v>
      </c>
      <c r="D1951" s="406">
        <v>1</v>
      </c>
      <c r="E1951" s="128" t="s">
        <v>3802</v>
      </c>
      <c r="F1951" s="125" t="s">
        <v>1005</v>
      </c>
      <c r="G1951" s="534">
        <v>25820300</v>
      </c>
      <c r="H1951" s="406">
        <v>0</v>
      </c>
      <c r="I1951" s="406" t="s">
        <v>24</v>
      </c>
      <c r="J1951" s="406" t="s">
        <v>52</v>
      </c>
      <c r="K1951" s="153" t="s">
        <v>5380</v>
      </c>
      <c r="L1951" s="124"/>
    </row>
    <row r="1952" spans="1:12" hidden="1" x14ac:dyDescent="0.25">
      <c r="A1952" s="111">
        <v>1946</v>
      </c>
      <c r="B1952" s="133" t="s">
        <v>2484</v>
      </c>
      <c r="C1952" s="406" t="s">
        <v>2670</v>
      </c>
      <c r="D1952" s="406">
        <v>1</v>
      </c>
      <c r="E1952" s="128" t="s">
        <v>3825</v>
      </c>
      <c r="F1952" s="125" t="s">
        <v>3677</v>
      </c>
      <c r="G1952" s="534">
        <v>12700000</v>
      </c>
      <c r="H1952" s="406">
        <v>0</v>
      </c>
      <c r="I1952" s="406" t="s">
        <v>24</v>
      </c>
      <c r="J1952" s="406" t="s">
        <v>52</v>
      </c>
      <c r="K1952" s="153" t="s">
        <v>5380</v>
      </c>
      <c r="L1952" s="124"/>
    </row>
    <row r="1953" spans="1:12" hidden="1" x14ac:dyDescent="0.25">
      <c r="A1953" s="111">
        <v>1947</v>
      </c>
      <c r="B1953" s="133" t="s">
        <v>2484</v>
      </c>
      <c r="C1953" s="406" t="s">
        <v>2670</v>
      </c>
      <c r="D1953" s="406">
        <v>1</v>
      </c>
      <c r="E1953" s="128" t="s">
        <v>3826</v>
      </c>
      <c r="F1953" s="125" t="s">
        <v>686</v>
      </c>
      <c r="G1953" s="534">
        <v>13370000</v>
      </c>
      <c r="H1953" s="406">
        <v>0</v>
      </c>
      <c r="I1953" s="406" t="s">
        <v>24</v>
      </c>
      <c r="J1953" s="406" t="s">
        <v>52</v>
      </c>
      <c r="K1953" s="153" t="s">
        <v>5380</v>
      </c>
      <c r="L1953" s="124"/>
    </row>
    <row r="1954" spans="1:12" hidden="1" x14ac:dyDescent="0.25">
      <c r="A1954" s="111">
        <v>1948</v>
      </c>
      <c r="B1954" s="133" t="s">
        <v>69</v>
      </c>
      <c r="C1954" s="406" t="s">
        <v>2670</v>
      </c>
      <c r="D1954" s="406">
        <v>1</v>
      </c>
      <c r="E1954" s="128" t="s">
        <v>3834</v>
      </c>
      <c r="F1954" s="125" t="s">
        <v>71</v>
      </c>
      <c r="G1954" s="534">
        <v>14465000</v>
      </c>
      <c r="H1954" s="406">
        <v>0</v>
      </c>
      <c r="I1954" s="406" t="s">
        <v>24</v>
      </c>
      <c r="J1954" s="406" t="s">
        <v>52</v>
      </c>
      <c r="K1954" s="153" t="s">
        <v>5380</v>
      </c>
      <c r="L1954" s="124"/>
    </row>
    <row r="1955" spans="1:12" hidden="1" x14ac:dyDescent="0.25">
      <c r="A1955" s="111">
        <v>1949</v>
      </c>
      <c r="B1955" s="133" t="s">
        <v>1204</v>
      </c>
      <c r="C1955" s="403" t="s">
        <v>271</v>
      </c>
      <c r="D1955" s="406">
        <v>1</v>
      </c>
      <c r="E1955" s="128" t="s">
        <v>3842</v>
      </c>
      <c r="F1955" s="125" t="s">
        <v>196</v>
      </c>
      <c r="G1955" s="534">
        <v>9980000</v>
      </c>
      <c r="H1955" s="406">
        <v>0</v>
      </c>
      <c r="I1955" s="406" t="s">
        <v>24</v>
      </c>
      <c r="J1955" s="406" t="s">
        <v>52</v>
      </c>
      <c r="K1955" s="153" t="s">
        <v>5380</v>
      </c>
      <c r="L1955" s="124"/>
    </row>
    <row r="1956" spans="1:12" ht="25.5" hidden="1" x14ac:dyDescent="0.25">
      <c r="A1956" s="111">
        <v>1950</v>
      </c>
      <c r="B1956" s="133" t="s">
        <v>3859</v>
      </c>
      <c r="C1956" s="403" t="s">
        <v>271</v>
      </c>
      <c r="D1956" s="406">
        <v>1</v>
      </c>
      <c r="E1956" s="128" t="s">
        <v>3860</v>
      </c>
      <c r="F1956" s="125" t="s">
        <v>3861</v>
      </c>
      <c r="G1956" s="534">
        <v>29000000</v>
      </c>
      <c r="H1956" s="406">
        <v>0</v>
      </c>
      <c r="I1956" s="406" t="s">
        <v>24</v>
      </c>
      <c r="J1956" s="406" t="s">
        <v>52</v>
      </c>
      <c r="K1956" s="153" t="s">
        <v>5380</v>
      </c>
      <c r="L1956" s="124"/>
    </row>
    <row r="1957" spans="1:12" ht="39" hidden="1" x14ac:dyDescent="0.25">
      <c r="A1957" s="111">
        <v>1951</v>
      </c>
      <c r="B1957" s="414" t="s">
        <v>2943</v>
      </c>
      <c r="C1957" s="406" t="s">
        <v>271</v>
      </c>
      <c r="D1957" s="406">
        <v>1</v>
      </c>
      <c r="E1957" s="406" t="s">
        <v>3970</v>
      </c>
      <c r="F1957" s="406" t="s">
        <v>1005</v>
      </c>
      <c r="G1957" s="534">
        <v>14191000</v>
      </c>
      <c r="H1957" s="406">
        <v>0</v>
      </c>
      <c r="I1957" s="412" t="s">
        <v>24</v>
      </c>
      <c r="J1957" s="406" t="s">
        <v>52</v>
      </c>
      <c r="K1957" s="153" t="s">
        <v>5380</v>
      </c>
      <c r="L1957" s="416" t="s">
        <v>3971</v>
      </c>
    </row>
    <row r="1958" spans="1:12" ht="26.25" hidden="1" x14ac:dyDescent="0.25">
      <c r="A1958" s="111">
        <v>1952</v>
      </c>
      <c r="B1958" s="414" t="s">
        <v>413</v>
      </c>
      <c r="C1958" s="406" t="s">
        <v>271</v>
      </c>
      <c r="D1958" s="406">
        <v>1</v>
      </c>
      <c r="E1958" s="406" t="s">
        <v>3972</v>
      </c>
      <c r="F1958" s="406" t="s">
        <v>1005</v>
      </c>
      <c r="G1958" s="534">
        <v>2750000</v>
      </c>
      <c r="H1958" s="406">
        <v>0</v>
      </c>
      <c r="I1958" s="412" t="s">
        <v>24</v>
      </c>
      <c r="J1958" s="406" t="s">
        <v>52</v>
      </c>
      <c r="K1958" s="153" t="s">
        <v>5380</v>
      </c>
      <c r="L1958" s="416" t="s">
        <v>3971</v>
      </c>
    </row>
    <row r="1959" spans="1:12" ht="26.25" hidden="1" x14ac:dyDescent="0.25">
      <c r="A1959" s="111">
        <v>1953</v>
      </c>
      <c r="B1959" s="414" t="s">
        <v>4780</v>
      </c>
      <c r="C1959" s="406" t="s">
        <v>4781</v>
      </c>
      <c r="D1959" s="406">
        <v>1</v>
      </c>
      <c r="E1959" s="406" t="s">
        <v>4782</v>
      </c>
      <c r="F1959" s="406" t="s">
        <v>384</v>
      </c>
      <c r="G1959" s="534">
        <v>6849700</v>
      </c>
      <c r="H1959" s="406">
        <v>0</v>
      </c>
      <c r="I1959" s="412" t="s">
        <v>24</v>
      </c>
      <c r="J1959" s="406" t="s">
        <v>52</v>
      </c>
      <c r="K1959" s="153" t="s">
        <v>5380</v>
      </c>
      <c r="L1959" s="416" t="s">
        <v>4783</v>
      </c>
    </row>
    <row r="1960" spans="1:12" ht="26.25" hidden="1" x14ac:dyDescent="0.25">
      <c r="A1960" s="111">
        <v>1954</v>
      </c>
      <c r="B1960" s="414" t="s">
        <v>2663</v>
      </c>
      <c r="C1960" s="406" t="s">
        <v>271</v>
      </c>
      <c r="D1960" s="406">
        <v>1</v>
      </c>
      <c r="E1960" s="406" t="s">
        <v>4784</v>
      </c>
      <c r="F1960" s="415">
        <v>41466</v>
      </c>
      <c r="G1960" s="534">
        <v>17724000</v>
      </c>
      <c r="H1960" s="406">
        <v>0</v>
      </c>
      <c r="I1960" s="412" t="s">
        <v>24</v>
      </c>
      <c r="J1960" s="406" t="s">
        <v>52</v>
      </c>
      <c r="K1960" s="153" t="s">
        <v>5380</v>
      </c>
      <c r="L1960" s="416" t="s">
        <v>4785</v>
      </c>
    </row>
    <row r="1961" spans="1:12" ht="26.25" hidden="1" x14ac:dyDescent="0.25">
      <c r="A1961" s="111">
        <v>1955</v>
      </c>
      <c r="B1961" s="414" t="s">
        <v>3576</v>
      </c>
      <c r="C1961" s="406" t="s">
        <v>271</v>
      </c>
      <c r="D1961" s="406">
        <v>1</v>
      </c>
      <c r="E1961" s="406" t="s">
        <v>4786</v>
      </c>
      <c r="F1961" s="406" t="s">
        <v>3647</v>
      </c>
      <c r="G1961" s="534">
        <v>16941100</v>
      </c>
      <c r="H1961" s="406">
        <v>0</v>
      </c>
      <c r="I1961" s="412" t="s">
        <v>24</v>
      </c>
      <c r="J1961" s="406" t="s">
        <v>52</v>
      </c>
      <c r="K1961" s="153" t="s">
        <v>5380</v>
      </c>
      <c r="L1961" s="416" t="s">
        <v>4787</v>
      </c>
    </row>
    <row r="1962" spans="1:12" ht="26.25" hidden="1" x14ac:dyDescent="0.25">
      <c r="A1962" s="111">
        <v>1956</v>
      </c>
      <c r="B1962" s="414" t="s">
        <v>1439</v>
      </c>
      <c r="C1962" s="406" t="s">
        <v>271</v>
      </c>
      <c r="D1962" s="406">
        <v>1</v>
      </c>
      <c r="E1962" s="406" t="s">
        <v>4788</v>
      </c>
      <c r="F1962" s="406" t="s">
        <v>4789</v>
      </c>
      <c r="G1962" s="534">
        <v>24390000</v>
      </c>
      <c r="H1962" s="406">
        <v>0</v>
      </c>
      <c r="I1962" s="412" t="s">
        <v>24</v>
      </c>
      <c r="J1962" s="406" t="s">
        <v>52</v>
      </c>
      <c r="K1962" s="153" t="s">
        <v>5380</v>
      </c>
      <c r="L1962" s="416" t="s">
        <v>4790</v>
      </c>
    </row>
    <row r="1963" spans="1:12" hidden="1" x14ac:dyDescent="0.25">
      <c r="A1963" s="111">
        <v>1957</v>
      </c>
      <c r="B1963" s="414" t="s">
        <v>3962</v>
      </c>
      <c r="C1963" s="406" t="s">
        <v>271</v>
      </c>
      <c r="D1963" s="406">
        <v>1</v>
      </c>
      <c r="E1963" s="406" t="s">
        <v>1048</v>
      </c>
      <c r="F1963" s="406">
        <v>2008</v>
      </c>
      <c r="G1963" s="406">
        <v>0</v>
      </c>
      <c r="H1963" s="403">
        <v>0</v>
      </c>
      <c r="I1963" s="412" t="s">
        <v>24</v>
      </c>
      <c r="J1963" s="401" t="s">
        <v>2648</v>
      </c>
      <c r="K1963" s="153" t="s">
        <v>5380</v>
      </c>
      <c r="L1963" s="416" t="s">
        <v>3963</v>
      </c>
    </row>
    <row r="1964" spans="1:12" ht="26.25" hidden="1" x14ac:dyDescent="0.25">
      <c r="A1964" s="111">
        <v>1958</v>
      </c>
      <c r="B1964" s="133" t="s">
        <v>2687</v>
      </c>
      <c r="C1964" s="403" t="s">
        <v>271</v>
      </c>
      <c r="D1964" s="403">
        <v>1</v>
      </c>
      <c r="E1964" s="125" t="s">
        <v>2688</v>
      </c>
      <c r="F1964" s="125" t="s">
        <v>2689</v>
      </c>
      <c r="G1964" s="532">
        <v>12045000</v>
      </c>
      <c r="H1964" s="403">
        <v>0</v>
      </c>
      <c r="I1964" s="486" t="s">
        <v>3979</v>
      </c>
      <c r="J1964" s="403" t="s">
        <v>2648</v>
      </c>
      <c r="K1964" s="153" t="s">
        <v>5380</v>
      </c>
      <c r="L1964" s="486"/>
    </row>
    <row r="1965" spans="1:12" hidden="1" x14ac:dyDescent="0.25">
      <c r="A1965" s="111">
        <v>1959</v>
      </c>
      <c r="B1965" s="133" t="s">
        <v>2705</v>
      </c>
      <c r="C1965" s="403" t="s">
        <v>271</v>
      </c>
      <c r="D1965" s="403">
        <v>1</v>
      </c>
      <c r="E1965" s="125" t="s">
        <v>2706</v>
      </c>
      <c r="F1965" s="125" t="s">
        <v>2707</v>
      </c>
      <c r="G1965" s="532">
        <v>3872000</v>
      </c>
      <c r="H1965" s="403">
        <v>0</v>
      </c>
      <c r="I1965" s="403" t="s">
        <v>1001</v>
      </c>
      <c r="J1965" s="403" t="s">
        <v>2648</v>
      </c>
      <c r="K1965" s="153" t="s">
        <v>5380</v>
      </c>
      <c r="L1965" s="411" t="s">
        <v>3610</v>
      </c>
    </row>
    <row r="1966" spans="1:12" ht="26.25" hidden="1" x14ac:dyDescent="0.25">
      <c r="A1966" s="111">
        <v>1960</v>
      </c>
      <c r="B1966" s="133" t="s">
        <v>2712</v>
      </c>
      <c r="C1966" s="403" t="s">
        <v>271</v>
      </c>
      <c r="D1966" s="403">
        <v>1</v>
      </c>
      <c r="E1966" s="125" t="s">
        <v>2713</v>
      </c>
      <c r="F1966" s="125" t="s">
        <v>2714</v>
      </c>
      <c r="G1966" s="532">
        <v>31827500</v>
      </c>
      <c r="H1966" s="403">
        <v>0</v>
      </c>
      <c r="I1966" s="486" t="s">
        <v>3979</v>
      </c>
      <c r="J1966" s="403" t="s">
        <v>2648</v>
      </c>
      <c r="K1966" s="153" t="s">
        <v>5380</v>
      </c>
      <c r="L1966" s="411"/>
    </row>
    <row r="1967" spans="1:12" hidden="1" x14ac:dyDescent="0.25">
      <c r="A1967" s="111">
        <v>1961</v>
      </c>
      <c r="B1967" s="133" t="s">
        <v>2484</v>
      </c>
      <c r="C1967" s="403" t="s">
        <v>2670</v>
      </c>
      <c r="D1967" s="403">
        <v>1</v>
      </c>
      <c r="E1967" s="125" t="s">
        <v>2715</v>
      </c>
      <c r="F1967" s="125" t="s">
        <v>2685</v>
      </c>
      <c r="G1967" s="532">
        <v>12700000</v>
      </c>
      <c r="H1967" s="403">
        <v>0</v>
      </c>
      <c r="I1967" s="403" t="s">
        <v>1001</v>
      </c>
      <c r="J1967" s="397" t="s">
        <v>2648</v>
      </c>
      <c r="K1967" s="153" t="s">
        <v>5380</v>
      </c>
      <c r="L1967" s="411" t="s">
        <v>3610</v>
      </c>
    </row>
    <row r="1968" spans="1:12" hidden="1" x14ac:dyDescent="0.25">
      <c r="A1968" s="111">
        <v>1962</v>
      </c>
      <c r="B1968" s="133" t="s">
        <v>2484</v>
      </c>
      <c r="C1968" s="403" t="s">
        <v>2670</v>
      </c>
      <c r="D1968" s="403">
        <v>1</v>
      </c>
      <c r="E1968" s="125" t="s">
        <v>2716</v>
      </c>
      <c r="F1968" s="125" t="s">
        <v>2680</v>
      </c>
      <c r="G1968" s="532">
        <v>12700000</v>
      </c>
      <c r="H1968" s="403">
        <v>0</v>
      </c>
      <c r="I1968" s="403" t="s">
        <v>1001</v>
      </c>
      <c r="J1968" s="397" t="s">
        <v>2648</v>
      </c>
      <c r="K1968" s="153" t="s">
        <v>5380</v>
      </c>
      <c r="L1968" s="411" t="s">
        <v>3610</v>
      </c>
    </row>
    <row r="1969" spans="1:12" ht="25.5" hidden="1" x14ac:dyDescent="0.25">
      <c r="A1969" s="111">
        <v>1963</v>
      </c>
      <c r="B1969" s="133" t="s">
        <v>2666</v>
      </c>
      <c r="C1969" s="403" t="s">
        <v>271</v>
      </c>
      <c r="D1969" s="403">
        <v>1</v>
      </c>
      <c r="E1969" s="125" t="s">
        <v>2718</v>
      </c>
      <c r="F1969" s="125" t="s">
        <v>2665</v>
      </c>
      <c r="G1969" s="532">
        <v>11759000</v>
      </c>
      <c r="H1969" s="403">
        <v>0</v>
      </c>
      <c r="I1969" s="403" t="s">
        <v>1001</v>
      </c>
      <c r="J1969" s="403" t="s">
        <v>2648</v>
      </c>
      <c r="K1969" s="153" t="s">
        <v>5380</v>
      </c>
      <c r="L1969" s="411" t="s">
        <v>3610</v>
      </c>
    </row>
    <row r="1970" spans="1:12" ht="25.5" hidden="1" x14ac:dyDescent="0.25">
      <c r="A1970" s="111">
        <v>1964</v>
      </c>
      <c r="B1970" s="133" t="s">
        <v>2666</v>
      </c>
      <c r="C1970" s="403" t="s">
        <v>271</v>
      </c>
      <c r="D1970" s="403">
        <v>1</v>
      </c>
      <c r="E1970" s="125" t="s">
        <v>2719</v>
      </c>
      <c r="F1970" s="125" t="s">
        <v>2665</v>
      </c>
      <c r="G1970" s="532">
        <v>11759000</v>
      </c>
      <c r="H1970" s="403">
        <v>0</v>
      </c>
      <c r="I1970" s="403" t="s">
        <v>1001</v>
      </c>
      <c r="J1970" s="403" t="s">
        <v>2648</v>
      </c>
      <c r="K1970" s="153" t="s">
        <v>5380</v>
      </c>
      <c r="L1970" s="411" t="s">
        <v>3610</v>
      </c>
    </row>
    <row r="1971" spans="1:12" ht="25.5" hidden="1" x14ac:dyDescent="0.25">
      <c r="A1971" s="111">
        <v>1965</v>
      </c>
      <c r="B1971" s="133" t="s">
        <v>2720</v>
      </c>
      <c r="C1971" s="403" t="s">
        <v>271</v>
      </c>
      <c r="D1971" s="403">
        <v>1</v>
      </c>
      <c r="E1971" s="125" t="s">
        <v>2721</v>
      </c>
      <c r="F1971" s="125" t="s">
        <v>2665</v>
      </c>
      <c r="G1971" s="532">
        <v>11759000</v>
      </c>
      <c r="H1971" s="403">
        <v>0</v>
      </c>
      <c r="I1971" s="403" t="s">
        <v>1001</v>
      </c>
      <c r="J1971" s="403" t="s">
        <v>2648</v>
      </c>
      <c r="K1971" s="153" t="s">
        <v>5380</v>
      </c>
      <c r="L1971" s="411" t="s">
        <v>3610</v>
      </c>
    </row>
    <row r="1972" spans="1:12" ht="25.5" hidden="1" x14ac:dyDescent="0.25">
      <c r="A1972" s="111">
        <v>1966</v>
      </c>
      <c r="B1972" s="133" t="s">
        <v>2722</v>
      </c>
      <c r="C1972" s="403" t="s">
        <v>271</v>
      </c>
      <c r="D1972" s="403">
        <v>1</v>
      </c>
      <c r="E1972" s="125" t="s">
        <v>2723</v>
      </c>
      <c r="F1972" s="125" t="s">
        <v>2724</v>
      </c>
      <c r="G1972" s="532">
        <v>24860000</v>
      </c>
      <c r="H1972" s="403">
        <v>0</v>
      </c>
      <c r="I1972" s="403" t="s">
        <v>1001</v>
      </c>
      <c r="J1972" s="403" t="s">
        <v>2648</v>
      </c>
      <c r="K1972" s="153" t="s">
        <v>5380</v>
      </c>
      <c r="L1972" s="411" t="s">
        <v>3610</v>
      </c>
    </row>
    <row r="1973" spans="1:12" ht="25.5" hidden="1" x14ac:dyDescent="0.25">
      <c r="A1973" s="111">
        <v>1967</v>
      </c>
      <c r="B1973" s="133" t="s">
        <v>2725</v>
      </c>
      <c r="C1973" s="403" t="s">
        <v>271</v>
      </c>
      <c r="D1973" s="403">
        <v>1</v>
      </c>
      <c r="E1973" s="125" t="s">
        <v>2726</v>
      </c>
      <c r="F1973" s="125" t="s">
        <v>2724</v>
      </c>
      <c r="G1973" s="532">
        <v>13420000</v>
      </c>
      <c r="H1973" s="403">
        <v>0</v>
      </c>
      <c r="I1973" s="403" t="s">
        <v>1001</v>
      </c>
      <c r="J1973" s="403" t="s">
        <v>2648</v>
      </c>
      <c r="K1973" s="153" t="s">
        <v>5380</v>
      </c>
      <c r="L1973" s="411" t="s">
        <v>3610</v>
      </c>
    </row>
    <row r="1974" spans="1:12" ht="25.5" hidden="1" x14ac:dyDescent="0.25">
      <c r="A1974" s="111">
        <v>1968</v>
      </c>
      <c r="B1974" s="133" t="s">
        <v>2725</v>
      </c>
      <c r="C1974" s="403" t="s">
        <v>271</v>
      </c>
      <c r="D1974" s="403">
        <v>1</v>
      </c>
      <c r="E1974" s="125" t="s">
        <v>2727</v>
      </c>
      <c r="F1974" s="125" t="s">
        <v>2724</v>
      </c>
      <c r="G1974" s="532">
        <v>13420000</v>
      </c>
      <c r="H1974" s="403">
        <v>0</v>
      </c>
      <c r="I1974" s="403" t="s">
        <v>1001</v>
      </c>
      <c r="J1974" s="403" t="s">
        <v>2648</v>
      </c>
      <c r="K1974" s="153" t="s">
        <v>5380</v>
      </c>
      <c r="L1974" s="411" t="s">
        <v>3610</v>
      </c>
    </row>
    <row r="1975" spans="1:12" ht="25.5" hidden="1" x14ac:dyDescent="0.25">
      <c r="A1975" s="111">
        <v>1969</v>
      </c>
      <c r="B1975" s="133" t="s">
        <v>2728</v>
      </c>
      <c r="C1975" s="403" t="s">
        <v>271</v>
      </c>
      <c r="D1975" s="403">
        <v>1</v>
      </c>
      <c r="E1975" s="125" t="s">
        <v>2729</v>
      </c>
      <c r="F1975" s="125" t="s">
        <v>2730</v>
      </c>
      <c r="G1975" s="532">
        <v>1815000</v>
      </c>
      <c r="H1975" s="403">
        <v>0</v>
      </c>
      <c r="I1975" s="403" t="s">
        <v>1001</v>
      </c>
      <c r="J1975" s="403" t="s">
        <v>2648</v>
      </c>
      <c r="K1975" s="153" t="s">
        <v>5380</v>
      </c>
      <c r="L1975" s="411" t="s">
        <v>3610</v>
      </c>
    </row>
    <row r="1976" spans="1:12" ht="25.5" hidden="1" x14ac:dyDescent="0.25">
      <c r="A1976" s="111">
        <v>1970</v>
      </c>
      <c r="B1976" s="133" t="s">
        <v>2728</v>
      </c>
      <c r="C1976" s="403" t="s">
        <v>271</v>
      </c>
      <c r="D1976" s="403">
        <v>1</v>
      </c>
      <c r="E1976" s="125" t="s">
        <v>2731</v>
      </c>
      <c r="F1976" s="125" t="s">
        <v>2730</v>
      </c>
      <c r="G1976" s="532">
        <v>1815000</v>
      </c>
      <c r="H1976" s="403">
        <v>0</v>
      </c>
      <c r="I1976" s="403" t="s">
        <v>1001</v>
      </c>
      <c r="J1976" s="403" t="s">
        <v>2648</v>
      </c>
      <c r="K1976" s="153" t="s">
        <v>5380</v>
      </c>
      <c r="L1976" s="411" t="s">
        <v>3610</v>
      </c>
    </row>
    <row r="1977" spans="1:12" ht="51" hidden="1" x14ac:dyDescent="0.25">
      <c r="A1977" s="111">
        <v>1971</v>
      </c>
      <c r="B1977" s="133" t="s">
        <v>2737</v>
      </c>
      <c r="C1977" s="403" t="s">
        <v>271</v>
      </c>
      <c r="D1977" s="403">
        <v>1</v>
      </c>
      <c r="E1977" s="125" t="s">
        <v>2738</v>
      </c>
      <c r="F1977" s="125" t="s">
        <v>2739</v>
      </c>
      <c r="G1977" s="532">
        <v>1931000</v>
      </c>
      <c r="H1977" s="403">
        <v>0</v>
      </c>
      <c r="I1977" s="403" t="s">
        <v>1001</v>
      </c>
      <c r="J1977" s="403" t="s">
        <v>2648</v>
      </c>
      <c r="K1977" s="153" t="s">
        <v>5380</v>
      </c>
      <c r="L1977" s="411" t="s">
        <v>3610</v>
      </c>
    </row>
    <row r="1978" spans="1:12" ht="38.25" hidden="1" x14ac:dyDescent="0.25">
      <c r="A1978" s="111">
        <v>1972</v>
      </c>
      <c r="B1978" s="133" t="s">
        <v>2749</v>
      </c>
      <c r="C1978" s="403" t="s">
        <v>271</v>
      </c>
      <c r="D1978" s="403">
        <v>1</v>
      </c>
      <c r="E1978" s="125" t="s">
        <v>2750</v>
      </c>
      <c r="F1978" s="125" t="s">
        <v>2751</v>
      </c>
      <c r="G1978" s="532">
        <v>12181818</v>
      </c>
      <c r="H1978" s="403">
        <v>0</v>
      </c>
      <c r="I1978" s="406" t="s">
        <v>24</v>
      </c>
      <c r="J1978" s="403" t="s">
        <v>2648</v>
      </c>
      <c r="K1978" s="153" t="s">
        <v>5380</v>
      </c>
      <c r="L1978" s="411" t="s">
        <v>3610</v>
      </c>
    </row>
    <row r="1979" spans="1:12" hidden="1" x14ac:dyDescent="0.25">
      <c r="A1979" s="111">
        <v>1973</v>
      </c>
      <c r="B1979" s="133" t="s">
        <v>2638</v>
      </c>
      <c r="C1979" s="403" t="s">
        <v>271</v>
      </c>
      <c r="D1979" s="403">
        <v>1</v>
      </c>
      <c r="E1979" s="125" t="s">
        <v>2639</v>
      </c>
      <c r="F1979" s="125" t="s">
        <v>2640</v>
      </c>
      <c r="G1979" s="532">
        <v>35750000</v>
      </c>
      <c r="H1979" s="403">
        <v>0</v>
      </c>
      <c r="I1979" s="406" t="s">
        <v>24</v>
      </c>
      <c r="J1979" s="403" t="s">
        <v>2648</v>
      </c>
      <c r="K1979" s="153" t="s">
        <v>5380</v>
      </c>
      <c r="L1979" s="411" t="s">
        <v>3610</v>
      </c>
    </row>
    <row r="1980" spans="1:12" ht="25.5" hidden="1" x14ac:dyDescent="0.25">
      <c r="A1980" s="111">
        <v>1974</v>
      </c>
      <c r="B1980" s="133" t="s">
        <v>2752</v>
      </c>
      <c r="C1980" s="403" t="s">
        <v>271</v>
      </c>
      <c r="D1980" s="403">
        <v>1</v>
      </c>
      <c r="E1980" s="125" t="s">
        <v>2753</v>
      </c>
      <c r="F1980" s="125" t="s">
        <v>2754</v>
      </c>
      <c r="G1980" s="532">
        <v>1580000</v>
      </c>
      <c r="H1980" s="403">
        <v>0</v>
      </c>
      <c r="I1980" s="406" t="s">
        <v>24</v>
      </c>
      <c r="J1980" s="403" t="s">
        <v>2648</v>
      </c>
      <c r="K1980" s="153" t="s">
        <v>5380</v>
      </c>
      <c r="L1980" s="411" t="s">
        <v>3610</v>
      </c>
    </row>
    <row r="1981" spans="1:12" hidden="1" x14ac:dyDescent="0.25">
      <c r="A1981" s="111">
        <v>1975</v>
      </c>
      <c r="B1981" s="133" t="s">
        <v>2758</v>
      </c>
      <c r="C1981" s="403" t="s">
        <v>2670</v>
      </c>
      <c r="D1981" s="403">
        <v>1</v>
      </c>
      <c r="E1981" s="125" t="s">
        <v>2759</v>
      </c>
      <c r="F1981" s="125" t="s">
        <v>1237</v>
      </c>
      <c r="G1981" s="532">
        <v>16941100</v>
      </c>
      <c r="H1981" s="403">
        <v>0</v>
      </c>
      <c r="I1981" s="403" t="s">
        <v>1001</v>
      </c>
      <c r="J1981" s="397" t="s">
        <v>2648</v>
      </c>
      <c r="K1981" s="153" t="s">
        <v>5380</v>
      </c>
      <c r="L1981" s="411" t="s">
        <v>3610</v>
      </c>
    </row>
    <row r="1982" spans="1:12" ht="26.25" hidden="1" x14ac:dyDescent="0.25">
      <c r="A1982" s="111">
        <v>1976</v>
      </c>
      <c r="B1982" s="133" t="s">
        <v>2761</v>
      </c>
      <c r="C1982" s="403" t="s">
        <v>271</v>
      </c>
      <c r="D1982" s="403">
        <v>1</v>
      </c>
      <c r="E1982" s="125" t="s">
        <v>2762</v>
      </c>
      <c r="F1982" s="125" t="s">
        <v>2763</v>
      </c>
      <c r="G1982" s="532">
        <v>17500000</v>
      </c>
      <c r="H1982" s="403">
        <v>0</v>
      </c>
      <c r="I1982" s="486" t="s">
        <v>3979</v>
      </c>
      <c r="J1982" s="403" t="s">
        <v>2648</v>
      </c>
      <c r="K1982" s="153" t="s">
        <v>5380</v>
      </c>
      <c r="L1982" s="411" t="s">
        <v>3610</v>
      </c>
    </row>
    <row r="1983" spans="1:12" ht="26.25" hidden="1" x14ac:dyDescent="0.25">
      <c r="A1983" s="111">
        <v>1977</v>
      </c>
      <c r="B1983" s="133" t="s">
        <v>2484</v>
      </c>
      <c r="C1983" s="403" t="s">
        <v>2670</v>
      </c>
      <c r="D1983" s="403">
        <v>1</v>
      </c>
      <c r="E1983" s="125" t="s">
        <v>2768</v>
      </c>
      <c r="F1983" s="125" t="s">
        <v>2769</v>
      </c>
      <c r="G1983" s="532">
        <v>12700000</v>
      </c>
      <c r="H1983" s="403">
        <v>0</v>
      </c>
      <c r="I1983" s="403" t="s">
        <v>1001</v>
      </c>
      <c r="J1983" s="397" t="s">
        <v>2648</v>
      </c>
      <c r="K1983" s="153" t="s">
        <v>5380</v>
      </c>
      <c r="L1983" s="411" t="s">
        <v>3626</v>
      </c>
    </row>
    <row r="1984" spans="1:12" ht="26.25" hidden="1" x14ac:dyDescent="0.25">
      <c r="A1984" s="111">
        <v>1978</v>
      </c>
      <c r="B1984" s="133" t="s">
        <v>2484</v>
      </c>
      <c r="C1984" s="403" t="s">
        <v>2670</v>
      </c>
      <c r="D1984" s="403">
        <v>1</v>
      </c>
      <c r="E1984" s="125" t="s">
        <v>2773</v>
      </c>
      <c r="F1984" s="125" t="s">
        <v>1169</v>
      </c>
      <c r="G1984" s="532">
        <v>13370000</v>
      </c>
      <c r="H1984" s="403">
        <v>0</v>
      </c>
      <c r="I1984" s="486" t="s">
        <v>3979</v>
      </c>
      <c r="J1984" s="397" t="s">
        <v>2648</v>
      </c>
      <c r="K1984" s="153" t="s">
        <v>5380</v>
      </c>
      <c r="L1984" s="411"/>
    </row>
    <row r="1985" spans="1:12" hidden="1" x14ac:dyDescent="0.25">
      <c r="A1985" s="111">
        <v>1979</v>
      </c>
      <c r="B1985" s="133" t="s">
        <v>2294</v>
      </c>
      <c r="C1985" s="403" t="s">
        <v>271</v>
      </c>
      <c r="D1985" s="403">
        <v>1</v>
      </c>
      <c r="E1985" s="125" t="s">
        <v>2777</v>
      </c>
      <c r="F1985" s="405">
        <v>39086</v>
      </c>
      <c r="G1985" s="532">
        <v>12440909</v>
      </c>
      <c r="H1985" s="403">
        <v>0</v>
      </c>
      <c r="I1985" s="403" t="s">
        <v>1001</v>
      </c>
      <c r="J1985" s="403" t="s">
        <v>2648</v>
      </c>
      <c r="K1985" s="153" t="s">
        <v>5380</v>
      </c>
      <c r="L1985" s="411" t="s">
        <v>4797</v>
      </c>
    </row>
    <row r="1986" spans="1:12" ht="26.25" hidden="1" x14ac:dyDescent="0.25">
      <c r="A1986" s="111">
        <v>1980</v>
      </c>
      <c r="B1986" s="133" t="s">
        <v>2778</v>
      </c>
      <c r="C1986" s="403" t="s">
        <v>271</v>
      </c>
      <c r="D1986" s="403">
        <v>1</v>
      </c>
      <c r="E1986" s="125" t="s">
        <v>2779</v>
      </c>
      <c r="F1986" s="125" t="s">
        <v>2780</v>
      </c>
      <c r="G1986" s="533">
        <v>25238000</v>
      </c>
      <c r="H1986" s="403">
        <v>0</v>
      </c>
      <c r="I1986" s="486" t="s">
        <v>3979</v>
      </c>
      <c r="J1986" s="403" t="s">
        <v>2648</v>
      </c>
      <c r="K1986" s="153" t="s">
        <v>5380</v>
      </c>
      <c r="L1986" s="411" t="s">
        <v>3610</v>
      </c>
    </row>
    <row r="1987" spans="1:12" ht="26.25" hidden="1" x14ac:dyDescent="0.25">
      <c r="A1987" s="111">
        <v>1981</v>
      </c>
      <c r="B1987" s="133" t="s">
        <v>2781</v>
      </c>
      <c r="C1987" s="403" t="s">
        <v>271</v>
      </c>
      <c r="D1987" s="403">
        <v>1</v>
      </c>
      <c r="E1987" s="125" t="s">
        <v>2782</v>
      </c>
      <c r="F1987" s="125" t="s">
        <v>2783</v>
      </c>
      <c r="G1987" s="533">
        <v>12947000</v>
      </c>
      <c r="H1987" s="403">
        <v>0</v>
      </c>
      <c r="I1987" s="486" t="s">
        <v>3979</v>
      </c>
      <c r="J1987" s="403" t="s">
        <v>2648</v>
      </c>
      <c r="K1987" s="153" t="s">
        <v>5380</v>
      </c>
      <c r="L1987" s="411" t="s">
        <v>3610</v>
      </c>
    </row>
    <row r="1988" spans="1:12" ht="26.25" hidden="1" x14ac:dyDescent="0.25">
      <c r="A1988" s="111">
        <v>1982</v>
      </c>
      <c r="B1988" s="133" t="s">
        <v>2784</v>
      </c>
      <c r="C1988" s="403" t="s">
        <v>271</v>
      </c>
      <c r="D1988" s="403">
        <v>1</v>
      </c>
      <c r="E1988" s="125" t="s">
        <v>2785</v>
      </c>
      <c r="F1988" s="125" t="s">
        <v>2783</v>
      </c>
      <c r="G1988" s="533">
        <v>12947000</v>
      </c>
      <c r="H1988" s="403">
        <v>0</v>
      </c>
      <c r="I1988" s="486" t="s">
        <v>3979</v>
      </c>
      <c r="J1988" s="403" t="s">
        <v>2648</v>
      </c>
      <c r="K1988" s="153" t="s">
        <v>5380</v>
      </c>
      <c r="L1988" s="411" t="s">
        <v>3610</v>
      </c>
    </row>
    <row r="1989" spans="1:12" ht="26.25" hidden="1" x14ac:dyDescent="0.25">
      <c r="A1989" s="111">
        <v>1983</v>
      </c>
      <c r="B1989" s="133" t="s">
        <v>1764</v>
      </c>
      <c r="C1989" s="403" t="s">
        <v>2670</v>
      </c>
      <c r="D1989" s="403">
        <v>1</v>
      </c>
      <c r="E1989" s="125" t="s">
        <v>2788</v>
      </c>
      <c r="F1989" s="125" t="s">
        <v>2789</v>
      </c>
      <c r="G1989" s="533">
        <v>13181880</v>
      </c>
      <c r="H1989" s="403">
        <v>0</v>
      </c>
      <c r="I1989" s="403" t="s">
        <v>1001</v>
      </c>
      <c r="J1989" s="397" t="s">
        <v>2648</v>
      </c>
      <c r="K1989" s="153" t="s">
        <v>5380</v>
      </c>
      <c r="L1989" s="411" t="s">
        <v>3629</v>
      </c>
    </row>
    <row r="1990" spans="1:12" ht="26.25" hidden="1" x14ac:dyDescent="0.25">
      <c r="A1990" s="111">
        <v>1984</v>
      </c>
      <c r="B1990" s="133" t="s">
        <v>2655</v>
      </c>
      <c r="C1990" s="403" t="s">
        <v>271</v>
      </c>
      <c r="D1990" s="403">
        <v>1</v>
      </c>
      <c r="E1990" s="125" t="s">
        <v>2656</v>
      </c>
      <c r="F1990" s="125" t="s">
        <v>2657</v>
      </c>
      <c r="G1990" s="532">
        <v>6200000</v>
      </c>
      <c r="H1990" s="403">
        <v>0</v>
      </c>
      <c r="I1990" s="403" t="s">
        <v>1001</v>
      </c>
      <c r="J1990" s="403" t="s">
        <v>2648</v>
      </c>
      <c r="K1990" s="153" t="s">
        <v>5380</v>
      </c>
      <c r="L1990" s="411" t="s">
        <v>3681</v>
      </c>
    </row>
    <row r="1991" spans="1:12" hidden="1" x14ac:dyDescent="0.25">
      <c r="A1991" s="111">
        <v>1985</v>
      </c>
      <c r="B1991" s="410" t="s">
        <v>2646</v>
      </c>
      <c r="C1991" s="403" t="s">
        <v>271</v>
      </c>
      <c r="D1991" s="403">
        <v>1</v>
      </c>
      <c r="E1991" s="403" t="s">
        <v>2647</v>
      </c>
      <c r="F1991" s="403" t="s">
        <v>1474</v>
      </c>
      <c r="G1991" s="532">
        <v>2850000</v>
      </c>
      <c r="H1991" s="403">
        <v>0</v>
      </c>
      <c r="I1991" s="403" t="s">
        <v>1001</v>
      </c>
      <c r="J1991" s="403" t="s">
        <v>2648</v>
      </c>
      <c r="K1991" s="153" t="s">
        <v>5380</v>
      </c>
      <c r="L1991" s="411" t="s">
        <v>3644</v>
      </c>
    </row>
    <row r="1992" spans="1:12" hidden="1" x14ac:dyDescent="0.25">
      <c r="A1992" s="111">
        <v>1986</v>
      </c>
      <c r="B1992" s="410" t="s">
        <v>2649</v>
      </c>
      <c r="C1992" s="403" t="s">
        <v>271</v>
      </c>
      <c r="D1992" s="403">
        <v>1</v>
      </c>
      <c r="E1992" s="403" t="s">
        <v>2650</v>
      </c>
      <c r="F1992" s="403" t="s">
        <v>1474</v>
      </c>
      <c r="G1992" s="532">
        <v>5987500</v>
      </c>
      <c r="H1992" s="403">
        <v>0</v>
      </c>
      <c r="I1992" s="403" t="s">
        <v>1001</v>
      </c>
      <c r="J1992" s="403" t="s">
        <v>2648</v>
      </c>
      <c r="K1992" s="153" t="s">
        <v>5380</v>
      </c>
      <c r="L1992" s="411" t="s">
        <v>3644</v>
      </c>
    </row>
    <row r="1993" spans="1:12" hidden="1" x14ac:dyDescent="0.25">
      <c r="A1993" s="111">
        <v>1987</v>
      </c>
      <c r="B1993" s="293" t="s">
        <v>2669</v>
      </c>
      <c r="C1993" s="400" t="s">
        <v>2670</v>
      </c>
      <c r="D1993" s="400">
        <v>1</v>
      </c>
      <c r="E1993" s="400" t="s">
        <v>3688</v>
      </c>
      <c r="F1993" s="400" t="s">
        <v>505</v>
      </c>
      <c r="G1993" s="537">
        <v>13181880</v>
      </c>
      <c r="H1993" s="400">
        <v>0</v>
      </c>
      <c r="I1993" s="400" t="s">
        <v>1001</v>
      </c>
      <c r="J1993" s="400" t="s">
        <v>2648</v>
      </c>
      <c r="K1993" s="153" t="s">
        <v>5380</v>
      </c>
      <c r="L1993" s="396"/>
    </row>
    <row r="1994" spans="1:12" hidden="1" x14ac:dyDescent="0.25">
      <c r="A1994" s="111">
        <v>1988</v>
      </c>
      <c r="B1994" s="133" t="s">
        <v>3796</v>
      </c>
      <c r="C1994" s="403" t="s">
        <v>271</v>
      </c>
      <c r="D1994" s="403">
        <v>1</v>
      </c>
      <c r="E1994" s="125" t="s">
        <v>3797</v>
      </c>
      <c r="F1994" s="125" t="s">
        <v>944</v>
      </c>
      <c r="G1994" s="532">
        <v>69300000</v>
      </c>
      <c r="H1994" s="403">
        <v>0</v>
      </c>
      <c r="I1994" s="403" t="s">
        <v>1001</v>
      </c>
      <c r="J1994" s="403" t="s">
        <v>2648</v>
      </c>
      <c r="K1994" s="153" t="s">
        <v>5380</v>
      </c>
      <c r="L1994" s="124"/>
    </row>
    <row r="1995" spans="1:12" ht="25.5" hidden="1" x14ac:dyDescent="0.25">
      <c r="A1995" s="111">
        <v>1989</v>
      </c>
      <c r="B1995" s="133" t="s">
        <v>3798</v>
      </c>
      <c r="C1995" s="403" t="s">
        <v>271</v>
      </c>
      <c r="D1995" s="403">
        <v>1</v>
      </c>
      <c r="E1995" s="125" t="s">
        <v>3799</v>
      </c>
      <c r="F1995" s="125" t="s">
        <v>3800</v>
      </c>
      <c r="G1995" s="532">
        <v>135053600</v>
      </c>
      <c r="H1995" s="403">
        <v>0</v>
      </c>
      <c r="I1995" s="403" t="s">
        <v>24</v>
      </c>
      <c r="J1995" s="403" t="s">
        <v>2648</v>
      </c>
      <c r="K1995" s="153" t="s">
        <v>5380</v>
      </c>
      <c r="L1995" s="124"/>
    </row>
    <row r="1996" spans="1:12" hidden="1" x14ac:dyDescent="0.25">
      <c r="A1996" s="111">
        <v>1990</v>
      </c>
      <c r="B1996" s="133" t="s">
        <v>2867</v>
      </c>
      <c r="C1996" s="403" t="s">
        <v>271</v>
      </c>
      <c r="D1996" s="403">
        <v>1</v>
      </c>
      <c r="E1996" s="125" t="s">
        <v>3803</v>
      </c>
      <c r="F1996" s="405">
        <v>41985</v>
      </c>
      <c r="G1996" s="532">
        <v>7890000</v>
      </c>
      <c r="H1996" s="403">
        <v>0</v>
      </c>
      <c r="I1996" s="403" t="s">
        <v>24</v>
      </c>
      <c r="J1996" s="403" t="s">
        <v>2648</v>
      </c>
      <c r="K1996" s="153" t="s">
        <v>5380</v>
      </c>
      <c r="L1996" s="124"/>
    </row>
    <row r="1997" spans="1:12" hidden="1" x14ac:dyDescent="0.25">
      <c r="A1997" s="111">
        <v>1991</v>
      </c>
      <c r="B1997" s="133" t="s">
        <v>3804</v>
      </c>
      <c r="C1997" s="403" t="s">
        <v>271</v>
      </c>
      <c r="D1997" s="403">
        <v>1</v>
      </c>
      <c r="E1997" s="125" t="s">
        <v>3805</v>
      </c>
      <c r="F1997" s="125" t="s">
        <v>3652</v>
      </c>
      <c r="G1997" s="532">
        <v>17399800</v>
      </c>
      <c r="H1997" s="403">
        <v>0</v>
      </c>
      <c r="I1997" s="403" t="s">
        <v>24</v>
      </c>
      <c r="J1997" s="403" t="s">
        <v>2648</v>
      </c>
      <c r="K1997" s="153" t="s">
        <v>5380</v>
      </c>
      <c r="L1997" s="124"/>
    </row>
    <row r="1998" spans="1:12" hidden="1" x14ac:dyDescent="0.25">
      <c r="A1998" s="111">
        <v>1992</v>
      </c>
      <c r="B1998" s="133" t="s">
        <v>1743</v>
      </c>
      <c r="C1998" s="403" t="s">
        <v>271</v>
      </c>
      <c r="D1998" s="403">
        <v>1</v>
      </c>
      <c r="E1998" s="125" t="s">
        <v>3806</v>
      </c>
      <c r="F1998" s="125" t="s">
        <v>1741</v>
      </c>
      <c r="G1998" s="532">
        <v>2915000</v>
      </c>
      <c r="H1998" s="403">
        <v>0</v>
      </c>
      <c r="I1998" s="403" t="s">
        <v>24</v>
      </c>
      <c r="J1998" s="403" t="s">
        <v>2648</v>
      </c>
      <c r="K1998" s="153" t="s">
        <v>5380</v>
      </c>
      <c r="L1998" s="124"/>
    </row>
    <row r="1999" spans="1:12" hidden="1" x14ac:dyDescent="0.25">
      <c r="A1999" s="111">
        <v>1993</v>
      </c>
      <c r="B1999" s="133" t="s">
        <v>265</v>
      </c>
      <c r="C1999" s="403" t="s">
        <v>271</v>
      </c>
      <c r="D1999" s="403">
        <v>1</v>
      </c>
      <c r="E1999" s="125" t="s">
        <v>3807</v>
      </c>
      <c r="F1999" s="125" t="s">
        <v>1741</v>
      </c>
      <c r="G1999" s="532">
        <v>3300000</v>
      </c>
      <c r="H1999" s="403">
        <v>0</v>
      </c>
      <c r="I1999" s="403" t="s">
        <v>24</v>
      </c>
      <c r="J1999" s="403" t="s">
        <v>2648</v>
      </c>
      <c r="K1999" s="153" t="s">
        <v>5380</v>
      </c>
      <c r="L1999" s="124"/>
    </row>
    <row r="2000" spans="1:12" ht="25.5" hidden="1" x14ac:dyDescent="0.25">
      <c r="A2000" s="111">
        <v>1994</v>
      </c>
      <c r="B2000" s="133" t="s">
        <v>3187</v>
      </c>
      <c r="C2000" s="403" t="s">
        <v>271</v>
      </c>
      <c r="D2000" s="403">
        <v>1</v>
      </c>
      <c r="E2000" s="125" t="s">
        <v>3808</v>
      </c>
      <c r="F2000" s="125" t="s">
        <v>1741</v>
      </c>
      <c r="G2000" s="532">
        <v>8448000</v>
      </c>
      <c r="H2000" s="403">
        <v>0</v>
      </c>
      <c r="I2000" s="403" t="s">
        <v>24</v>
      </c>
      <c r="J2000" s="403" t="s">
        <v>2648</v>
      </c>
      <c r="K2000" s="153" t="s">
        <v>5380</v>
      </c>
      <c r="L2000" s="124"/>
    </row>
    <row r="2001" spans="1:12" ht="38.25" hidden="1" x14ac:dyDescent="0.25">
      <c r="A2001" s="111">
        <v>1995</v>
      </c>
      <c r="B2001" s="133" t="s">
        <v>3809</v>
      </c>
      <c r="C2001" s="403" t="s">
        <v>271</v>
      </c>
      <c r="D2001" s="403">
        <v>1</v>
      </c>
      <c r="E2001" s="125" t="s">
        <v>3810</v>
      </c>
      <c r="F2001" s="405">
        <v>41949</v>
      </c>
      <c r="G2001" s="532">
        <v>25820300</v>
      </c>
      <c r="H2001" s="403">
        <v>0</v>
      </c>
      <c r="I2001" s="403" t="s">
        <v>24</v>
      </c>
      <c r="J2001" s="403" t="s">
        <v>2648</v>
      </c>
      <c r="K2001" s="153" t="s">
        <v>5380</v>
      </c>
      <c r="L2001" s="124"/>
    </row>
    <row r="2002" spans="1:12" ht="38.25" hidden="1" x14ac:dyDescent="0.25">
      <c r="A2002" s="111">
        <v>1996</v>
      </c>
      <c r="B2002" s="133" t="s">
        <v>3811</v>
      </c>
      <c r="C2002" s="403" t="s">
        <v>271</v>
      </c>
      <c r="D2002" s="403">
        <v>1</v>
      </c>
      <c r="E2002" s="125" t="s">
        <v>3812</v>
      </c>
      <c r="F2002" s="405">
        <v>41918</v>
      </c>
      <c r="G2002" s="532">
        <v>14191100</v>
      </c>
      <c r="H2002" s="403">
        <v>0</v>
      </c>
      <c r="I2002" s="403" t="s">
        <v>24</v>
      </c>
      <c r="J2002" s="403" t="s">
        <v>2648</v>
      </c>
      <c r="K2002" s="153" t="s">
        <v>5380</v>
      </c>
      <c r="L2002" s="124"/>
    </row>
    <row r="2003" spans="1:12" hidden="1" x14ac:dyDescent="0.25">
      <c r="A2003" s="111">
        <v>1997</v>
      </c>
      <c r="B2003" s="133" t="s">
        <v>2643</v>
      </c>
      <c r="C2003" s="403" t="s">
        <v>271</v>
      </c>
      <c r="D2003" s="403">
        <v>1</v>
      </c>
      <c r="E2003" s="125" t="s">
        <v>3813</v>
      </c>
      <c r="F2003" s="405">
        <v>41918</v>
      </c>
      <c r="G2003" s="532">
        <v>2750000</v>
      </c>
      <c r="H2003" s="403">
        <v>0</v>
      </c>
      <c r="I2003" s="403" t="s">
        <v>24</v>
      </c>
      <c r="J2003" s="403" t="s">
        <v>2648</v>
      </c>
      <c r="K2003" s="153" t="s">
        <v>5380</v>
      </c>
      <c r="L2003" s="124"/>
    </row>
    <row r="2004" spans="1:12" hidden="1" x14ac:dyDescent="0.25">
      <c r="A2004" s="111">
        <v>1998</v>
      </c>
      <c r="B2004" s="133" t="s">
        <v>3775</v>
      </c>
      <c r="C2004" s="403" t="s">
        <v>271</v>
      </c>
      <c r="D2004" s="403">
        <v>1</v>
      </c>
      <c r="E2004" s="125" t="s">
        <v>3814</v>
      </c>
      <c r="F2004" s="405">
        <v>41949</v>
      </c>
      <c r="G2004" s="532">
        <v>25820300</v>
      </c>
      <c r="H2004" s="403">
        <v>0</v>
      </c>
      <c r="I2004" s="403" t="s">
        <v>24</v>
      </c>
      <c r="J2004" s="403" t="s">
        <v>2648</v>
      </c>
      <c r="K2004" s="153" t="s">
        <v>5380</v>
      </c>
      <c r="L2004" s="124"/>
    </row>
    <row r="2005" spans="1:12" ht="38.25" hidden="1" x14ac:dyDescent="0.25">
      <c r="A2005" s="111">
        <v>1999</v>
      </c>
      <c r="B2005" s="133" t="s">
        <v>3815</v>
      </c>
      <c r="C2005" s="403" t="s">
        <v>271</v>
      </c>
      <c r="D2005" s="403">
        <v>1</v>
      </c>
      <c r="E2005" s="125" t="s">
        <v>3816</v>
      </c>
      <c r="F2005" s="125" t="s">
        <v>1016</v>
      </c>
      <c r="G2005" s="532">
        <v>7997000</v>
      </c>
      <c r="H2005" s="403">
        <v>0</v>
      </c>
      <c r="I2005" s="403" t="s">
        <v>24</v>
      </c>
      <c r="J2005" s="403" t="s">
        <v>2648</v>
      </c>
      <c r="K2005" s="153" t="s">
        <v>5380</v>
      </c>
      <c r="L2005" s="124"/>
    </row>
    <row r="2006" spans="1:12" hidden="1" x14ac:dyDescent="0.25">
      <c r="A2006" s="111">
        <v>2000</v>
      </c>
      <c r="B2006" s="133" t="s">
        <v>3817</v>
      </c>
      <c r="C2006" s="403" t="s">
        <v>271</v>
      </c>
      <c r="D2006" s="403">
        <v>1</v>
      </c>
      <c r="E2006" s="125" t="s">
        <v>3818</v>
      </c>
      <c r="F2006" s="405">
        <v>39636</v>
      </c>
      <c r="G2006" s="532">
        <v>1485000</v>
      </c>
      <c r="H2006" s="403">
        <v>0</v>
      </c>
      <c r="I2006" s="403" t="s">
        <v>24</v>
      </c>
      <c r="J2006" s="403" t="s">
        <v>2648</v>
      </c>
      <c r="K2006" s="153" t="s">
        <v>5380</v>
      </c>
      <c r="L2006" s="124"/>
    </row>
    <row r="2007" spans="1:12" ht="25.5" hidden="1" x14ac:dyDescent="0.25">
      <c r="A2007" s="111">
        <v>2001</v>
      </c>
      <c r="B2007" s="133" t="s">
        <v>3819</v>
      </c>
      <c r="C2007" s="403" t="s">
        <v>271</v>
      </c>
      <c r="D2007" s="403">
        <v>1</v>
      </c>
      <c r="E2007" s="125" t="s">
        <v>3820</v>
      </c>
      <c r="F2007" s="125" t="s">
        <v>3821</v>
      </c>
      <c r="G2007" s="532">
        <v>3410000</v>
      </c>
      <c r="H2007" s="403">
        <v>0</v>
      </c>
      <c r="I2007" s="403" t="s">
        <v>24</v>
      </c>
      <c r="J2007" s="403" t="s">
        <v>2648</v>
      </c>
      <c r="K2007" s="153" t="s">
        <v>5380</v>
      </c>
      <c r="L2007" s="124"/>
    </row>
    <row r="2008" spans="1:12" ht="25.5" hidden="1" x14ac:dyDescent="0.25">
      <c r="A2008" s="111">
        <v>2002</v>
      </c>
      <c r="B2008" s="133" t="s">
        <v>2323</v>
      </c>
      <c r="C2008" s="403" t="s">
        <v>271</v>
      </c>
      <c r="D2008" s="403">
        <v>1</v>
      </c>
      <c r="E2008" s="125" t="s">
        <v>3822</v>
      </c>
      <c r="F2008" s="125" t="s">
        <v>3652</v>
      </c>
      <c r="G2008" s="532">
        <v>16941100</v>
      </c>
      <c r="H2008" s="403">
        <v>0</v>
      </c>
      <c r="I2008" s="403" t="s">
        <v>24</v>
      </c>
      <c r="J2008" s="403" t="s">
        <v>2648</v>
      </c>
      <c r="K2008" s="153" t="s">
        <v>5380</v>
      </c>
      <c r="L2008" s="124"/>
    </row>
    <row r="2009" spans="1:12" hidden="1" x14ac:dyDescent="0.25">
      <c r="A2009" s="111">
        <v>2003</v>
      </c>
      <c r="B2009" s="133" t="s">
        <v>3823</v>
      </c>
      <c r="C2009" s="403" t="s">
        <v>271</v>
      </c>
      <c r="D2009" s="403">
        <v>1</v>
      </c>
      <c r="E2009" s="125" t="s">
        <v>3824</v>
      </c>
      <c r="F2009" s="125" t="s">
        <v>1013</v>
      </c>
      <c r="G2009" s="532">
        <v>12700000</v>
      </c>
      <c r="H2009" s="403">
        <v>0</v>
      </c>
      <c r="I2009" s="403" t="s">
        <v>24</v>
      </c>
      <c r="J2009" s="403" t="s">
        <v>2648</v>
      </c>
      <c r="K2009" s="153" t="s">
        <v>5380</v>
      </c>
      <c r="L2009" s="124"/>
    </row>
    <row r="2010" spans="1:12" hidden="1" x14ac:dyDescent="0.25">
      <c r="A2010" s="111">
        <v>2004</v>
      </c>
      <c r="B2010" s="133" t="s">
        <v>3827</v>
      </c>
      <c r="C2010" s="403" t="s">
        <v>271</v>
      </c>
      <c r="D2010" s="403">
        <v>1</v>
      </c>
      <c r="E2010" s="125" t="s">
        <v>3828</v>
      </c>
      <c r="F2010" s="125" t="s">
        <v>3829</v>
      </c>
      <c r="G2010" s="532">
        <v>19700000</v>
      </c>
      <c r="H2010" s="403">
        <v>0</v>
      </c>
      <c r="I2010" s="403" t="s">
        <v>24</v>
      </c>
      <c r="J2010" s="403" t="s">
        <v>2648</v>
      </c>
      <c r="K2010" s="153" t="s">
        <v>5380</v>
      </c>
      <c r="L2010" s="124"/>
    </row>
    <row r="2011" spans="1:12" hidden="1" x14ac:dyDescent="0.25">
      <c r="A2011" s="111">
        <v>2005</v>
      </c>
      <c r="B2011" s="133" t="s">
        <v>2695</v>
      </c>
      <c r="C2011" s="403" t="s">
        <v>271</v>
      </c>
      <c r="D2011" s="403">
        <v>1</v>
      </c>
      <c r="E2011" s="125" t="s">
        <v>3830</v>
      </c>
      <c r="F2011" s="125" t="s">
        <v>3677</v>
      </c>
      <c r="G2011" s="532">
        <v>19700000</v>
      </c>
      <c r="H2011" s="403">
        <v>0</v>
      </c>
      <c r="I2011" s="403" t="s">
        <v>24</v>
      </c>
      <c r="J2011" s="403" t="s">
        <v>2648</v>
      </c>
      <c r="K2011" s="153" t="s">
        <v>5380</v>
      </c>
      <c r="L2011" s="124"/>
    </row>
    <row r="2012" spans="1:12" hidden="1" x14ac:dyDescent="0.25">
      <c r="A2012" s="111">
        <v>2006</v>
      </c>
      <c r="B2012" s="133" t="s">
        <v>3831</v>
      </c>
      <c r="C2012" s="403" t="s">
        <v>271</v>
      </c>
      <c r="D2012" s="403">
        <v>1</v>
      </c>
      <c r="E2012" s="125" t="s">
        <v>3832</v>
      </c>
      <c r="F2012" s="405">
        <v>41284</v>
      </c>
      <c r="G2012" s="532">
        <v>8250000</v>
      </c>
      <c r="H2012" s="403">
        <v>0</v>
      </c>
      <c r="I2012" s="403" t="s">
        <v>24</v>
      </c>
      <c r="J2012" s="403" t="s">
        <v>2648</v>
      </c>
      <c r="K2012" s="153" t="s">
        <v>5380</v>
      </c>
      <c r="L2012" s="124"/>
    </row>
    <row r="2013" spans="1:12" hidden="1" x14ac:dyDescent="0.25">
      <c r="A2013" s="111">
        <v>2007</v>
      </c>
      <c r="B2013" s="133" t="s">
        <v>522</v>
      </c>
      <c r="C2013" s="403" t="s">
        <v>271</v>
      </c>
      <c r="D2013" s="403">
        <v>1</v>
      </c>
      <c r="E2013" s="125" t="s">
        <v>3833</v>
      </c>
      <c r="F2013" s="405">
        <v>39328</v>
      </c>
      <c r="G2013" s="532">
        <v>10650000</v>
      </c>
      <c r="H2013" s="403">
        <v>0</v>
      </c>
      <c r="I2013" s="403" t="s">
        <v>24</v>
      </c>
      <c r="J2013" s="403" t="s">
        <v>2648</v>
      </c>
      <c r="K2013" s="153" t="s">
        <v>5380</v>
      </c>
      <c r="L2013" s="124"/>
    </row>
    <row r="2014" spans="1:12" hidden="1" x14ac:dyDescent="0.25">
      <c r="A2014" s="111">
        <v>2008</v>
      </c>
      <c r="B2014" s="133" t="s">
        <v>3835</v>
      </c>
      <c r="C2014" s="403" t="s">
        <v>271</v>
      </c>
      <c r="D2014" s="403">
        <v>1</v>
      </c>
      <c r="E2014" s="125" t="s">
        <v>3836</v>
      </c>
      <c r="F2014" s="405">
        <v>42313</v>
      </c>
      <c r="G2014" s="532">
        <v>8800000</v>
      </c>
      <c r="H2014" s="403">
        <v>0</v>
      </c>
      <c r="I2014" s="403" t="s">
        <v>24</v>
      </c>
      <c r="J2014" s="403" t="s">
        <v>2648</v>
      </c>
      <c r="K2014" s="153" t="s">
        <v>5380</v>
      </c>
      <c r="L2014" s="124"/>
    </row>
    <row r="2015" spans="1:12" hidden="1" x14ac:dyDescent="0.25">
      <c r="A2015" s="111">
        <v>2009</v>
      </c>
      <c r="B2015" s="133" t="s">
        <v>3835</v>
      </c>
      <c r="C2015" s="403" t="s">
        <v>271</v>
      </c>
      <c r="D2015" s="403">
        <v>1</v>
      </c>
      <c r="E2015" s="125" t="s">
        <v>3837</v>
      </c>
      <c r="F2015" s="405">
        <v>42313</v>
      </c>
      <c r="G2015" s="532">
        <v>8800000</v>
      </c>
      <c r="H2015" s="403">
        <v>0</v>
      </c>
      <c r="I2015" s="403" t="s">
        <v>24</v>
      </c>
      <c r="J2015" s="403" t="s">
        <v>2648</v>
      </c>
      <c r="K2015" s="153" t="s">
        <v>5380</v>
      </c>
      <c r="L2015" s="124"/>
    </row>
    <row r="2016" spans="1:12" hidden="1" x14ac:dyDescent="0.25">
      <c r="A2016" s="111">
        <v>2010</v>
      </c>
      <c r="B2016" s="133" t="s">
        <v>666</v>
      </c>
      <c r="C2016" s="403" t="s">
        <v>271</v>
      </c>
      <c r="D2016" s="403">
        <v>1</v>
      </c>
      <c r="E2016" s="125" t="s">
        <v>3838</v>
      </c>
      <c r="F2016" s="125" t="s">
        <v>71</v>
      </c>
      <c r="G2016" s="532">
        <v>10185670</v>
      </c>
      <c r="H2016" s="403">
        <v>0</v>
      </c>
      <c r="I2016" s="403" t="s">
        <v>24</v>
      </c>
      <c r="J2016" s="403" t="s">
        <v>2648</v>
      </c>
      <c r="K2016" s="153" t="s">
        <v>5380</v>
      </c>
      <c r="L2016" s="124"/>
    </row>
    <row r="2017" spans="1:12" hidden="1" x14ac:dyDescent="0.25">
      <c r="A2017" s="111">
        <v>2011</v>
      </c>
      <c r="B2017" s="133" t="s">
        <v>666</v>
      </c>
      <c r="C2017" s="403" t="s">
        <v>271</v>
      </c>
      <c r="D2017" s="403">
        <v>1</v>
      </c>
      <c r="E2017" s="125" t="s">
        <v>3839</v>
      </c>
      <c r="F2017" s="125" t="s">
        <v>71</v>
      </c>
      <c r="G2017" s="532">
        <v>10185670</v>
      </c>
      <c r="H2017" s="403">
        <v>0</v>
      </c>
      <c r="I2017" s="403" t="s">
        <v>24</v>
      </c>
      <c r="J2017" s="403" t="s">
        <v>2648</v>
      </c>
      <c r="K2017" s="153" t="s">
        <v>5380</v>
      </c>
      <c r="L2017" s="124"/>
    </row>
    <row r="2018" spans="1:12" hidden="1" x14ac:dyDescent="0.25">
      <c r="A2018" s="111">
        <v>2012</v>
      </c>
      <c r="B2018" s="133" t="s">
        <v>666</v>
      </c>
      <c r="C2018" s="403" t="s">
        <v>271</v>
      </c>
      <c r="D2018" s="403">
        <v>1</v>
      </c>
      <c r="E2018" s="125" t="s">
        <v>3840</v>
      </c>
      <c r="F2018" s="125" t="s">
        <v>71</v>
      </c>
      <c r="G2018" s="532">
        <v>10185670</v>
      </c>
      <c r="H2018" s="403">
        <v>0</v>
      </c>
      <c r="I2018" s="403" t="s">
        <v>24</v>
      </c>
      <c r="J2018" s="403" t="s">
        <v>2648</v>
      </c>
      <c r="K2018" s="153" t="s">
        <v>5380</v>
      </c>
      <c r="L2018" s="124"/>
    </row>
    <row r="2019" spans="1:12" hidden="1" x14ac:dyDescent="0.25">
      <c r="A2019" s="111">
        <v>2013</v>
      </c>
      <c r="B2019" s="133" t="s">
        <v>666</v>
      </c>
      <c r="C2019" s="403" t="s">
        <v>271</v>
      </c>
      <c r="D2019" s="403">
        <v>1</v>
      </c>
      <c r="E2019" s="125" t="s">
        <v>3841</v>
      </c>
      <c r="F2019" s="125" t="s">
        <v>71</v>
      </c>
      <c r="G2019" s="532">
        <v>10185670</v>
      </c>
      <c r="H2019" s="403">
        <v>0</v>
      </c>
      <c r="I2019" s="403" t="s">
        <v>24</v>
      </c>
      <c r="J2019" s="403" t="s">
        <v>2648</v>
      </c>
      <c r="K2019" s="153" t="s">
        <v>5380</v>
      </c>
      <c r="L2019" s="124"/>
    </row>
    <row r="2020" spans="1:12" hidden="1" x14ac:dyDescent="0.25">
      <c r="A2020" s="111">
        <v>2014</v>
      </c>
      <c r="B2020" s="133" t="s">
        <v>3843</v>
      </c>
      <c r="C2020" s="403" t="s">
        <v>271</v>
      </c>
      <c r="D2020" s="403">
        <v>1</v>
      </c>
      <c r="E2020" s="125" t="s">
        <v>3844</v>
      </c>
      <c r="F2020" s="405">
        <v>42654</v>
      </c>
      <c r="G2020" s="532">
        <v>3630000</v>
      </c>
      <c r="H2020" s="403">
        <v>0</v>
      </c>
      <c r="I2020" s="403" t="s">
        <v>24</v>
      </c>
      <c r="J2020" s="403" t="s">
        <v>2648</v>
      </c>
      <c r="K2020" s="153" t="s">
        <v>5380</v>
      </c>
      <c r="L2020" s="124"/>
    </row>
    <row r="2021" spans="1:12" hidden="1" x14ac:dyDescent="0.25">
      <c r="A2021" s="111">
        <v>2015</v>
      </c>
      <c r="B2021" s="133" t="s">
        <v>3845</v>
      </c>
      <c r="C2021" s="403" t="s">
        <v>271</v>
      </c>
      <c r="D2021" s="403">
        <v>1</v>
      </c>
      <c r="E2021" s="125" t="s">
        <v>3846</v>
      </c>
      <c r="F2021" s="405">
        <v>42563</v>
      </c>
      <c r="G2021" s="532">
        <v>7800000</v>
      </c>
      <c r="H2021" s="403">
        <v>0</v>
      </c>
      <c r="I2021" s="403" t="s">
        <v>24</v>
      </c>
      <c r="J2021" s="403" t="s">
        <v>2648</v>
      </c>
      <c r="K2021" s="153" t="s">
        <v>5380</v>
      </c>
      <c r="L2021" s="124"/>
    </row>
    <row r="2022" spans="1:12" hidden="1" x14ac:dyDescent="0.25">
      <c r="A2022" s="111">
        <v>2016</v>
      </c>
      <c r="B2022" s="133" t="s">
        <v>3845</v>
      </c>
      <c r="C2022" s="403" t="s">
        <v>271</v>
      </c>
      <c r="D2022" s="403">
        <v>1</v>
      </c>
      <c r="E2022" s="125" t="s">
        <v>3847</v>
      </c>
      <c r="F2022" s="405">
        <v>42563</v>
      </c>
      <c r="G2022" s="532">
        <v>7800000</v>
      </c>
      <c r="H2022" s="403">
        <v>0</v>
      </c>
      <c r="I2022" s="403" t="s">
        <v>24</v>
      </c>
      <c r="J2022" s="403" t="s">
        <v>2648</v>
      </c>
      <c r="K2022" s="153" t="s">
        <v>5380</v>
      </c>
      <c r="L2022" s="124"/>
    </row>
    <row r="2023" spans="1:12" hidden="1" x14ac:dyDescent="0.25">
      <c r="A2023" s="111">
        <v>2017</v>
      </c>
      <c r="B2023" s="133" t="s">
        <v>3848</v>
      </c>
      <c r="C2023" s="403" t="s">
        <v>271</v>
      </c>
      <c r="D2023" s="403">
        <v>1</v>
      </c>
      <c r="E2023" s="125" t="s">
        <v>3849</v>
      </c>
      <c r="F2023" s="405">
        <v>43010</v>
      </c>
      <c r="G2023" s="532">
        <v>3970000</v>
      </c>
      <c r="H2023" s="403">
        <v>0</v>
      </c>
      <c r="I2023" s="403" t="s">
        <v>24</v>
      </c>
      <c r="J2023" s="403" t="s">
        <v>2648</v>
      </c>
      <c r="K2023" s="153" t="s">
        <v>5380</v>
      </c>
      <c r="L2023" s="124"/>
    </row>
    <row r="2024" spans="1:12" ht="25.5" hidden="1" x14ac:dyDescent="0.25">
      <c r="A2024" s="111">
        <v>2018</v>
      </c>
      <c r="B2024" s="133" t="s">
        <v>817</v>
      </c>
      <c r="C2024" s="403" t="s">
        <v>271</v>
      </c>
      <c r="D2024" s="403">
        <v>1</v>
      </c>
      <c r="E2024" s="125" t="s">
        <v>3850</v>
      </c>
      <c r="F2024" s="405">
        <v>42802</v>
      </c>
      <c r="G2024" s="532">
        <v>8948500</v>
      </c>
      <c r="H2024" s="403">
        <v>0</v>
      </c>
      <c r="I2024" s="403" t="s">
        <v>24</v>
      </c>
      <c r="J2024" s="403" t="s">
        <v>2648</v>
      </c>
      <c r="K2024" s="153" t="s">
        <v>5380</v>
      </c>
      <c r="L2024" s="124"/>
    </row>
    <row r="2025" spans="1:12" hidden="1" x14ac:dyDescent="0.25">
      <c r="A2025" s="111">
        <v>2019</v>
      </c>
      <c r="B2025" s="133" t="s">
        <v>1204</v>
      </c>
      <c r="C2025" s="403" t="s">
        <v>271</v>
      </c>
      <c r="D2025" s="403">
        <v>1</v>
      </c>
      <c r="E2025" s="125" t="s">
        <v>3851</v>
      </c>
      <c r="F2025" s="125" t="s">
        <v>3671</v>
      </c>
      <c r="G2025" s="532">
        <v>8800000</v>
      </c>
      <c r="H2025" s="403">
        <v>0</v>
      </c>
      <c r="I2025" s="403" t="s">
        <v>24</v>
      </c>
      <c r="J2025" s="403" t="s">
        <v>2648</v>
      </c>
      <c r="K2025" s="153" t="s">
        <v>5380</v>
      </c>
      <c r="L2025" s="124"/>
    </row>
    <row r="2026" spans="1:12" hidden="1" x14ac:dyDescent="0.25">
      <c r="A2026" s="111">
        <v>2020</v>
      </c>
      <c r="B2026" s="133" t="s">
        <v>3852</v>
      </c>
      <c r="C2026" s="403" t="s">
        <v>271</v>
      </c>
      <c r="D2026" s="403">
        <v>1</v>
      </c>
      <c r="E2026" s="125" t="s">
        <v>3853</v>
      </c>
      <c r="F2026" s="125" t="s">
        <v>3706</v>
      </c>
      <c r="G2026" s="532">
        <v>7500000</v>
      </c>
      <c r="H2026" s="403">
        <v>0</v>
      </c>
      <c r="I2026" s="403" t="s">
        <v>24</v>
      </c>
      <c r="J2026" s="403" t="s">
        <v>2648</v>
      </c>
      <c r="K2026" s="153" t="s">
        <v>5380</v>
      </c>
      <c r="L2026" s="124"/>
    </row>
    <row r="2027" spans="1:12" hidden="1" x14ac:dyDescent="0.25">
      <c r="A2027" s="111">
        <v>2021</v>
      </c>
      <c r="B2027" s="133" t="s">
        <v>3854</v>
      </c>
      <c r="C2027" s="403" t="s">
        <v>271</v>
      </c>
      <c r="D2027" s="403">
        <v>1</v>
      </c>
      <c r="E2027" s="125" t="s">
        <v>3855</v>
      </c>
      <c r="F2027" s="405">
        <v>43382</v>
      </c>
      <c r="G2027" s="532">
        <v>3800000</v>
      </c>
      <c r="H2027" s="403">
        <v>0</v>
      </c>
      <c r="I2027" s="403" t="s">
        <v>24</v>
      </c>
      <c r="J2027" s="403" t="s">
        <v>2648</v>
      </c>
      <c r="K2027" s="153" t="s">
        <v>5380</v>
      </c>
      <c r="L2027" s="124"/>
    </row>
    <row r="2028" spans="1:12" ht="25.5" hidden="1" x14ac:dyDescent="0.25">
      <c r="A2028" s="111">
        <v>2022</v>
      </c>
      <c r="B2028" s="133" t="s">
        <v>3856</v>
      </c>
      <c r="C2028" s="403" t="s">
        <v>271</v>
      </c>
      <c r="D2028" s="403">
        <v>1</v>
      </c>
      <c r="E2028" s="125" t="s">
        <v>3857</v>
      </c>
      <c r="F2028" s="125" t="s">
        <v>3858</v>
      </c>
      <c r="G2028" s="532">
        <v>17780000</v>
      </c>
      <c r="H2028" s="403">
        <v>0</v>
      </c>
      <c r="I2028" s="403" t="s">
        <v>24</v>
      </c>
      <c r="J2028" s="403" t="s">
        <v>2648</v>
      </c>
      <c r="K2028" s="153" t="s">
        <v>5380</v>
      </c>
      <c r="L2028" s="124"/>
    </row>
    <row r="2029" spans="1:12" ht="25.5" hidden="1" x14ac:dyDescent="0.25">
      <c r="A2029" s="111">
        <v>2023</v>
      </c>
      <c r="B2029" s="133" t="s">
        <v>3916</v>
      </c>
      <c r="C2029" s="403" t="s">
        <v>271</v>
      </c>
      <c r="D2029" s="403">
        <v>1</v>
      </c>
      <c r="E2029" s="125" t="s">
        <v>3917</v>
      </c>
      <c r="F2029" s="125" t="s">
        <v>863</v>
      </c>
      <c r="G2029" s="532">
        <v>790000</v>
      </c>
      <c r="H2029" s="403">
        <v>0</v>
      </c>
      <c r="I2029" s="403" t="s">
        <v>24</v>
      </c>
      <c r="J2029" s="424" t="s">
        <v>2648</v>
      </c>
      <c r="K2029" s="153" t="s">
        <v>5380</v>
      </c>
      <c r="L2029" s="411"/>
    </row>
    <row r="2030" spans="1:12" hidden="1" x14ac:dyDescent="0.25">
      <c r="A2030" s="111">
        <v>2024</v>
      </c>
      <c r="B2030" s="133" t="s">
        <v>3918</v>
      </c>
      <c r="C2030" s="403" t="s">
        <v>271</v>
      </c>
      <c r="D2030" s="403">
        <v>1</v>
      </c>
      <c r="E2030" s="125" t="s">
        <v>3919</v>
      </c>
      <c r="F2030" s="125" t="s">
        <v>392</v>
      </c>
      <c r="G2030" s="532">
        <v>2864245</v>
      </c>
      <c r="H2030" s="403">
        <v>0</v>
      </c>
      <c r="I2030" s="403" t="s">
        <v>24</v>
      </c>
      <c r="J2030" s="424" t="s">
        <v>2648</v>
      </c>
      <c r="K2030" s="153" t="s">
        <v>5380</v>
      </c>
      <c r="L2030" s="411"/>
    </row>
    <row r="2031" spans="1:12" hidden="1" x14ac:dyDescent="0.25">
      <c r="A2031" s="111">
        <v>2025</v>
      </c>
      <c r="B2031" s="133" t="s">
        <v>3920</v>
      </c>
      <c r="C2031" s="403" t="s">
        <v>271</v>
      </c>
      <c r="D2031" s="403">
        <v>1</v>
      </c>
      <c r="E2031" s="125" t="s">
        <v>3921</v>
      </c>
      <c r="F2031" s="125" t="s">
        <v>3922</v>
      </c>
      <c r="G2031" s="532">
        <v>4895000</v>
      </c>
      <c r="H2031" s="403">
        <v>0</v>
      </c>
      <c r="I2031" s="403" t="s">
        <v>24</v>
      </c>
      <c r="J2031" s="424" t="s">
        <v>2648</v>
      </c>
      <c r="K2031" s="153" t="s">
        <v>5380</v>
      </c>
      <c r="L2031" s="411"/>
    </row>
    <row r="2032" spans="1:12" ht="25.5" hidden="1" x14ac:dyDescent="0.25">
      <c r="A2032" s="111">
        <v>2026</v>
      </c>
      <c r="B2032" s="133" t="s">
        <v>3925</v>
      </c>
      <c r="C2032" s="403" t="s">
        <v>271</v>
      </c>
      <c r="D2032" s="403">
        <v>1</v>
      </c>
      <c r="E2032" s="125" t="s">
        <v>3926</v>
      </c>
      <c r="F2032" s="125" t="s">
        <v>3821</v>
      </c>
      <c r="G2032" s="532">
        <v>6270000</v>
      </c>
      <c r="H2032" s="403">
        <v>0</v>
      </c>
      <c r="I2032" s="403" t="s">
        <v>24</v>
      </c>
      <c r="J2032" s="424" t="s">
        <v>2648</v>
      </c>
      <c r="K2032" s="153" t="s">
        <v>5380</v>
      </c>
      <c r="L2032" s="411"/>
    </row>
    <row r="2033" spans="1:12" hidden="1" x14ac:dyDescent="0.25">
      <c r="A2033" s="111">
        <v>2027</v>
      </c>
      <c r="B2033" s="133" t="s">
        <v>3927</v>
      </c>
      <c r="C2033" s="403" t="s">
        <v>271</v>
      </c>
      <c r="D2033" s="403">
        <v>1</v>
      </c>
      <c r="E2033" s="125" t="s">
        <v>3928</v>
      </c>
      <c r="F2033" s="405">
        <v>41466</v>
      </c>
      <c r="G2033" s="532">
        <v>21670000</v>
      </c>
      <c r="H2033" s="403">
        <v>0</v>
      </c>
      <c r="I2033" s="403" t="s">
        <v>24</v>
      </c>
      <c r="J2033" s="424" t="s">
        <v>2648</v>
      </c>
      <c r="K2033" s="153" t="s">
        <v>5380</v>
      </c>
      <c r="L2033" s="411"/>
    </row>
    <row r="2034" spans="1:12" hidden="1" x14ac:dyDescent="0.25">
      <c r="A2034" s="111">
        <v>2028</v>
      </c>
      <c r="B2034" s="133" t="s">
        <v>3929</v>
      </c>
      <c r="C2034" s="403" t="s">
        <v>271</v>
      </c>
      <c r="D2034" s="403">
        <v>1</v>
      </c>
      <c r="E2034" s="125" t="s">
        <v>3930</v>
      </c>
      <c r="F2034" s="125" t="s">
        <v>3931</v>
      </c>
      <c r="G2034" s="532">
        <v>14600000</v>
      </c>
      <c r="H2034" s="403">
        <v>0</v>
      </c>
      <c r="I2034" s="403" t="s">
        <v>24</v>
      </c>
      <c r="J2034" s="424" t="s">
        <v>2648</v>
      </c>
      <c r="K2034" s="153" t="s">
        <v>5380</v>
      </c>
      <c r="L2034" s="411"/>
    </row>
    <row r="2035" spans="1:12" hidden="1" x14ac:dyDescent="0.25">
      <c r="A2035" s="111">
        <v>2029</v>
      </c>
      <c r="B2035" s="133" t="s">
        <v>3929</v>
      </c>
      <c r="C2035" s="403" t="s">
        <v>271</v>
      </c>
      <c r="D2035" s="403">
        <v>1</v>
      </c>
      <c r="E2035" s="125" t="s">
        <v>3932</v>
      </c>
      <c r="F2035" s="125" t="s">
        <v>3931</v>
      </c>
      <c r="G2035" s="532">
        <v>14600000</v>
      </c>
      <c r="H2035" s="403">
        <v>0</v>
      </c>
      <c r="I2035" s="403" t="s">
        <v>24</v>
      </c>
      <c r="J2035" s="424" t="s">
        <v>2648</v>
      </c>
      <c r="K2035" s="153" t="s">
        <v>5380</v>
      </c>
      <c r="L2035" s="411"/>
    </row>
    <row r="2036" spans="1:12" ht="25.5" hidden="1" x14ac:dyDescent="0.25">
      <c r="A2036" s="111">
        <v>2030</v>
      </c>
      <c r="B2036" s="133" t="s">
        <v>3933</v>
      </c>
      <c r="C2036" s="403" t="s">
        <v>271</v>
      </c>
      <c r="D2036" s="403">
        <v>1</v>
      </c>
      <c r="E2036" s="125" t="s">
        <v>3934</v>
      </c>
      <c r="F2036" s="125" t="s">
        <v>3829</v>
      </c>
      <c r="G2036" s="533">
        <v>26000000</v>
      </c>
      <c r="H2036" s="403">
        <v>0</v>
      </c>
      <c r="I2036" s="403" t="s">
        <v>24</v>
      </c>
      <c r="J2036" s="424" t="s">
        <v>2648</v>
      </c>
      <c r="K2036" s="153" t="s">
        <v>5380</v>
      </c>
      <c r="L2036" s="411"/>
    </row>
    <row r="2037" spans="1:12" ht="25.5" hidden="1" x14ac:dyDescent="0.25">
      <c r="A2037" s="111">
        <v>2031</v>
      </c>
      <c r="B2037" s="133" t="s">
        <v>3935</v>
      </c>
      <c r="C2037" s="403" t="s">
        <v>271</v>
      </c>
      <c r="D2037" s="403">
        <v>1</v>
      </c>
      <c r="E2037" s="125" t="s">
        <v>3936</v>
      </c>
      <c r="F2037" s="405">
        <v>39667</v>
      </c>
      <c r="G2037" s="533">
        <v>26912000</v>
      </c>
      <c r="H2037" s="403">
        <v>0</v>
      </c>
      <c r="I2037" s="403" t="s">
        <v>24</v>
      </c>
      <c r="J2037" s="424" t="s">
        <v>2648</v>
      </c>
      <c r="K2037" s="153" t="s">
        <v>5380</v>
      </c>
      <c r="L2037" s="411"/>
    </row>
    <row r="2038" spans="1:12" hidden="1" x14ac:dyDescent="0.25">
      <c r="A2038" s="111">
        <v>2032</v>
      </c>
      <c r="B2038" s="133" t="s">
        <v>3937</v>
      </c>
      <c r="C2038" s="403" t="s">
        <v>271</v>
      </c>
      <c r="D2038" s="403">
        <v>1</v>
      </c>
      <c r="E2038" s="125" t="s">
        <v>3938</v>
      </c>
      <c r="F2038" s="125" t="s">
        <v>409</v>
      </c>
      <c r="G2038" s="533">
        <v>9922000</v>
      </c>
      <c r="H2038" s="403">
        <v>0</v>
      </c>
      <c r="I2038" s="424" t="s">
        <v>24</v>
      </c>
      <c r="J2038" s="424" t="s">
        <v>2648</v>
      </c>
      <c r="K2038" s="153" t="s">
        <v>5380</v>
      </c>
      <c r="L2038" s="411" t="s">
        <v>3644</v>
      </c>
    </row>
    <row r="2039" spans="1:12" hidden="1" x14ac:dyDescent="0.25">
      <c r="A2039" s="111">
        <v>2033</v>
      </c>
      <c r="B2039" s="133" t="s">
        <v>3937</v>
      </c>
      <c r="C2039" s="403" t="s">
        <v>271</v>
      </c>
      <c r="D2039" s="403">
        <v>1</v>
      </c>
      <c r="E2039" s="125" t="s">
        <v>3939</v>
      </c>
      <c r="F2039" s="125" t="s">
        <v>409</v>
      </c>
      <c r="G2039" s="533">
        <v>9922000</v>
      </c>
      <c r="H2039" s="403">
        <v>0</v>
      </c>
      <c r="I2039" s="424" t="s">
        <v>24</v>
      </c>
      <c r="J2039" s="424" t="s">
        <v>2648</v>
      </c>
      <c r="K2039" s="153" t="s">
        <v>5380</v>
      </c>
      <c r="L2039" s="411" t="s">
        <v>3644</v>
      </c>
    </row>
    <row r="2040" spans="1:12" hidden="1" x14ac:dyDescent="0.25">
      <c r="A2040" s="111">
        <v>2034</v>
      </c>
      <c r="B2040" s="133" t="s">
        <v>3940</v>
      </c>
      <c r="C2040" s="403" t="s">
        <v>271</v>
      </c>
      <c r="D2040" s="403">
        <v>1</v>
      </c>
      <c r="E2040" s="125" t="s">
        <v>3941</v>
      </c>
      <c r="F2040" s="125" t="s">
        <v>409</v>
      </c>
      <c r="G2040" s="533">
        <v>14520000</v>
      </c>
      <c r="H2040" s="403">
        <v>0</v>
      </c>
      <c r="I2040" s="424" t="s">
        <v>24</v>
      </c>
      <c r="J2040" s="424" t="s">
        <v>2648</v>
      </c>
      <c r="K2040" s="153" t="s">
        <v>5380</v>
      </c>
      <c r="L2040" s="411" t="s">
        <v>3644</v>
      </c>
    </row>
    <row r="2041" spans="1:12" ht="25.5" hidden="1" x14ac:dyDescent="0.25">
      <c r="A2041" s="111">
        <v>2035</v>
      </c>
      <c r="B2041" s="133" t="s">
        <v>3942</v>
      </c>
      <c r="C2041" s="403" t="s">
        <v>271</v>
      </c>
      <c r="D2041" s="403">
        <v>1</v>
      </c>
      <c r="E2041" s="125" t="s">
        <v>3943</v>
      </c>
      <c r="F2041" s="125" t="s">
        <v>384</v>
      </c>
      <c r="G2041" s="533">
        <v>9790000</v>
      </c>
      <c r="H2041" s="403">
        <v>0</v>
      </c>
      <c r="I2041" s="424" t="s">
        <v>24</v>
      </c>
      <c r="J2041" s="424" t="s">
        <v>2648</v>
      </c>
      <c r="K2041" s="153" t="s">
        <v>5380</v>
      </c>
      <c r="L2041" s="411" t="s">
        <v>3644</v>
      </c>
    </row>
    <row r="2042" spans="1:12" ht="25.5" hidden="1" customHeight="1" x14ac:dyDescent="0.25">
      <c r="A2042" s="111">
        <v>2036</v>
      </c>
      <c r="B2042" s="133" t="s">
        <v>3944</v>
      </c>
      <c r="C2042" s="403" t="s">
        <v>271</v>
      </c>
      <c r="D2042" s="403">
        <v>1</v>
      </c>
      <c r="E2042" s="125" t="s">
        <v>3945</v>
      </c>
      <c r="F2042" s="405" t="s">
        <v>384</v>
      </c>
      <c r="G2042" s="533">
        <v>7293000</v>
      </c>
      <c r="H2042" s="403">
        <v>0</v>
      </c>
      <c r="I2042" s="424" t="s">
        <v>24</v>
      </c>
      <c r="J2042" s="424" t="s">
        <v>2648</v>
      </c>
      <c r="K2042" s="153" t="s">
        <v>5380</v>
      </c>
      <c r="L2042" s="411" t="s">
        <v>3644</v>
      </c>
    </row>
    <row r="2043" spans="1:12" ht="25.5" hidden="1" x14ac:dyDescent="0.25">
      <c r="A2043" s="111">
        <v>2037</v>
      </c>
      <c r="B2043" s="133" t="s">
        <v>3946</v>
      </c>
      <c r="C2043" s="403" t="s">
        <v>271</v>
      </c>
      <c r="D2043" s="403">
        <v>1</v>
      </c>
      <c r="E2043" s="125" t="s">
        <v>3947</v>
      </c>
      <c r="F2043" s="125" t="s">
        <v>384</v>
      </c>
      <c r="G2043" s="533">
        <v>9691000</v>
      </c>
      <c r="H2043" s="403">
        <v>0</v>
      </c>
      <c r="I2043" s="424" t="s">
        <v>24</v>
      </c>
      <c r="J2043" s="424" t="s">
        <v>2648</v>
      </c>
      <c r="K2043" s="153" t="s">
        <v>5380</v>
      </c>
      <c r="L2043" s="411" t="s">
        <v>3644</v>
      </c>
    </row>
    <row r="2044" spans="1:12" ht="27" hidden="1" customHeight="1" x14ac:dyDescent="0.25">
      <c r="A2044" s="111">
        <v>2038</v>
      </c>
      <c r="B2044" s="133" t="s">
        <v>3948</v>
      </c>
      <c r="C2044" s="403" t="s">
        <v>271</v>
      </c>
      <c r="D2044" s="403">
        <v>1</v>
      </c>
      <c r="E2044" s="125" t="s">
        <v>3949</v>
      </c>
      <c r="F2044" s="125" t="s">
        <v>384</v>
      </c>
      <c r="G2044" s="533">
        <v>7920000</v>
      </c>
      <c r="H2044" s="403">
        <v>0</v>
      </c>
      <c r="I2044" s="424" t="s">
        <v>24</v>
      </c>
      <c r="J2044" s="424" t="s">
        <v>2648</v>
      </c>
      <c r="K2044" s="153" t="s">
        <v>5380</v>
      </c>
      <c r="L2044" s="411" t="s">
        <v>3644</v>
      </c>
    </row>
    <row r="2045" spans="1:12" ht="25.5" hidden="1" x14ac:dyDescent="0.25">
      <c r="A2045" s="111">
        <v>2039</v>
      </c>
      <c r="B2045" s="133" t="s">
        <v>3950</v>
      </c>
      <c r="C2045" s="403" t="s">
        <v>271</v>
      </c>
      <c r="D2045" s="403">
        <v>1</v>
      </c>
      <c r="E2045" s="125" t="s">
        <v>3951</v>
      </c>
      <c r="F2045" s="125" t="s">
        <v>384</v>
      </c>
      <c r="G2045" s="533">
        <v>9625000</v>
      </c>
      <c r="H2045" s="403">
        <v>0</v>
      </c>
      <c r="I2045" s="424" t="s">
        <v>24</v>
      </c>
      <c r="J2045" s="424" t="s">
        <v>2648</v>
      </c>
      <c r="K2045" s="153" t="s">
        <v>5380</v>
      </c>
      <c r="L2045" s="411" t="s">
        <v>3644</v>
      </c>
    </row>
    <row r="2046" spans="1:12" ht="25.5" hidden="1" x14ac:dyDescent="0.25">
      <c r="A2046" s="111">
        <v>2040</v>
      </c>
      <c r="B2046" s="133" t="s">
        <v>3952</v>
      </c>
      <c r="C2046" s="403" t="s">
        <v>271</v>
      </c>
      <c r="D2046" s="403">
        <v>1</v>
      </c>
      <c r="E2046" s="125" t="s">
        <v>3953</v>
      </c>
      <c r="F2046" s="125" t="s">
        <v>384</v>
      </c>
      <c r="G2046" s="533">
        <v>7700000</v>
      </c>
      <c r="H2046" s="403">
        <v>0</v>
      </c>
      <c r="I2046" s="424" t="s">
        <v>24</v>
      </c>
      <c r="J2046" s="424" t="s">
        <v>2648</v>
      </c>
      <c r="K2046" s="153" t="s">
        <v>5380</v>
      </c>
      <c r="L2046" s="411" t="s">
        <v>3644</v>
      </c>
    </row>
    <row r="2047" spans="1:12" ht="25.5" hidden="1" x14ac:dyDescent="0.25">
      <c r="A2047" s="111">
        <v>2041</v>
      </c>
      <c r="B2047" s="133" t="s">
        <v>3954</v>
      </c>
      <c r="C2047" s="403" t="s">
        <v>271</v>
      </c>
      <c r="D2047" s="403">
        <v>1</v>
      </c>
      <c r="E2047" s="125" t="s">
        <v>3955</v>
      </c>
      <c r="F2047" s="125" t="s">
        <v>384</v>
      </c>
      <c r="G2047" s="533">
        <v>17380000</v>
      </c>
      <c r="H2047" s="403">
        <v>0</v>
      </c>
      <c r="I2047" s="424" t="s">
        <v>24</v>
      </c>
      <c r="J2047" s="424" t="s">
        <v>2648</v>
      </c>
      <c r="K2047" s="153" t="s">
        <v>5380</v>
      </c>
      <c r="L2047" s="411" t="s">
        <v>3644</v>
      </c>
    </row>
    <row r="2048" spans="1:12" ht="25.5" hidden="1" x14ac:dyDescent="0.25">
      <c r="A2048" s="111">
        <v>2042</v>
      </c>
      <c r="B2048" s="133" t="s">
        <v>3956</v>
      </c>
      <c r="C2048" s="403" t="s">
        <v>271</v>
      </c>
      <c r="D2048" s="403">
        <v>1</v>
      </c>
      <c r="E2048" s="125" t="s">
        <v>3957</v>
      </c>
      <c r="F2048" s="125" t="s">
        <v>384</v>
      </c>
      <c r="G2048" s="533">
        <v>13860000</v>
      </c>
      <c r="H2048" s="403">
        <v>0</v>
      </c>
      <c r="I2048" s="424" t="s">
        <v>24</v>
      </c>
      <c r="J2048" s="424" t="s">
        <v>2648</v>
      </c>
      <c r="K2048" s="153" t="s">
        <v>5380</v>
      </c>
      <c r="L2048" s="411" t="s">
        <v>3644</v>
      </c>
    </row>
    <row r="2049" spans="1:12" hidden="1" x14ac:dyDescent="0.25">
      <c r="A2049" s="111">
        <v>2043</v>
      </c>
      <c r="B2049" s="133" t="s">
        <v>286</v>
      </c>
      <c r="C2049" s="403" t="s">
        <v>271</v>
      </c>
      <c r="D2049" s="403">
        <v>1</v>
      </c>
      <c r="E2049" s="125" t="s">
        <v>3958</v>
      </c>
      <c r="F2049" s="125" t="s">
        <v>196</v>
      </c>
      <c r="G2049" s="533">
        <v>7980000</v>
      </c>
      <c r="H2049" s="403">
        <v>0</v>
      </c>
      <c r="I2049" s="424" t="s">
        <v>24</v>
      </c>
      <c r="J2049" s="424" t="s">
        <v>2648</v>
      </c>
      <c r="K2049" s="153" t="s">
        <v>5380</v>
      </c>
      <c r="L2049" s="411"/>
    </row>
    <row r="2050" spans="1:12" hidden="1" x14ac:dyDescent="0.25">
      <c r="A2050" s="111">
        <v>2044</v>
      </c>
      <c r="B2050" s="133" t="s">
        <v>286</v>
      </c>
      <c r="C2050" s="403" t="s">
        <v>271</v>
      </c>
      <c r="D2050" s="403">
        <v>1</v>
      </c>
      <c r="E2050" s="125" t="s">
        <v>3959</v>
      </c>
      <c r="F2050" s="125" t="s">
        <v>196</v>
      </c>
      <c r="G2050" s="533">
        <v>7980000</v>
      </c>
      <c r="H2050" s="403">
        <v>0</v>
      </c>
      <c r="I2050" s="424" t="s">
        <v>24</v>
      </c>
      <c r="J2050" s="424" t="s">
        <v>2648</v>
      </c>
      <c r="K2050" s="153" t="s">
        <v>5380</v>
      </c>
      <c r="L2050" s="411"/>
    </row>
    <row r="2051" spans="1:12" hidden="1" x14ac:dyDescent="0.25">
      <c r="A2051" s="111">
        <v>2045</v>
      </c>
      <c r="B2051" s="410" t="s">
        <v>3679</v>
      </c>
      <c r="C2051" s="403" t="s">
        <v>271</v>
      </c>
      <c r="D2051" s="403">
        <v>1</v>
      </c>
      <c r="E2051" s="403" t="s">
        <v>3680</v>
      </c>
      <c r="F2051" s="425">
        <v>43562</v>
      </c>
      <c r="G2051" s="532">
        <v>3806000</v>
      </c>
      <c r="H2051" s="403">
        <v>0</v>
      </c>
      <c r="I2051" s="403" t="s">
        <v>1001</v>
      </c>
      <c r="J2051" s="403" t="s">
        <v>2648</v>
      </c>
      <c r="K2051" s="153" t="s">
        <v>5380</v>
      </c>
      <c r="L2051" s="416"/>
    </row>
    <row r="2052" spans="1:12" ht="26.25" hidden="1" x14ac:dyDescent="0.25">
      <c r="A2052" s="111">
        <v>2046</v>
      </c>
      <c r="B2052" s="133" t="s">
        <v>3960</v>
      </c>
      <c r="C2052" s="403" t="s">
        <v>271</v>
      </c>
      <c r="D2052" s="403">
        <v>1</v>
      </c>
      <c r="E2052" s="125" t="s">
        <v>3961</v>
      </c>
      <c r="F2052" s="405">
        <v>42160</v>
      </c>
      <c r="G2052" s="533">
        <v>41590000</v>
      </c>
      <c r="H2052" s="403">
        <v>0</v>
      </c>
      <c r="I2052" s="424" t="s">
        <v>24</v>
      </c>
      <c r="J2052" s="424" t="s">
        <v>2648</v>
      </c>
      <c r="K2052" s="153" t="s">
        <v>5380</v>
      </c>
      <c r="L2052" s="411" t="s">
        <v>3678</v>
      </c>
    </row>
    <row r="2053" spans="1:12" ht="26.25" hidden="1" x14ac:dyDescent="0.25">
      <c r="A2053" s="111">
        <v>2047</v>
      </c>
      <c r="B2053" s="410" t="s">
        <v>2795</v>
      </c>
      <c r="C2053" s="403" t="s">
        <v>2670</v>
      </c>
      <c r="D2053" s="403">
        <v>1</v>
      </c>
      <c r="E2053" s="403" t="s">
        <v>3676</v>
      </c>
      <c r="F2053" s="425" t="s">
        <v>3677</v>
      </c>
      <c r="G2053" s="532">
        <v>16363636</v>
      </c>
      <c r="H2053" s="403">
        <v>0</v>
      </c>
      <c r="I2053" s="403" t="s">
        <v>1001</v>
      </c>
      <c r="J2053" s="403" t="s">
        <v>2648</v>
      </c>
      <c r="K2053" s="153" t="s">
        <v>5380</v>
      </c>
      <c r="L2053" s="411" t="s">
        <v>3678</v>
      </c>
    </row>
    <row r="2054" spans="1:12" hidden="1" x14ac:dyDescent="0.25">
      <c r="A2054" s="111">
        <v>2048</v>
      </c>
      <c r="B2054" s="410" t="s">
        <v>3962</v>
      </c>
      <c r="C2054" s="403" t="s">
        <v>271</v>
      </c>
      <c r="D2054" s="403">
        <v>1</v>
      </c>
      <c r="E2054" s="403" t="s">
        <v>1048</v>
      </c>
      <c r="F2054" s="403">
        <v>2008</v>
      </c>
      <c r="G2054" s="403">
        <v>0</v>
      </c>
      <c r="H2054" s="403">
        <v>0</v>
      </c>
      <c r="I2054" s="424" t="s">
        <v>24</v>
      </c>
      <c r="J2054" s="424" t="s">
        <v>2648</v>
      </c>
      <c r="K2054" s="153" t="s">
        <v>5380</v>
      </c>
      <c r="L2054" s="411" t="s">
        <v>3963</v>
      </c>
    </row>
    <row r="2055" spans="1:12" hidden="1" x14ac:dyDescent="0.25">
      <c r="A2055" s="111">
        <v>2049</v>
      </c>
      <c r="B2055" s="410" t="s">
        <v>3964</v>
      </c>
      <c r="C2055" s="403" t="s">
        <v>271</v>
      </c>
      <c r="D2055" s="403">
        <v>2</v>
      </c>
      <c r="E2055" s="403" t="s">
        <v>1048</v>
      </c>
      <c r="F2055" s="403">
        <v>2015</v>
      </c>
      <c r="G2055" s="403">
        <v>0</v>
      </c>
      <c r="H2055" s="403">
        <v>0</v>
      </c>
      <c r="I2055" s="424" t="s">
        <v>24</v>
      </c>
      <c r="J2055" s="424" t="s">
        <v>2648</v>
      </c>
      <c r="K2055" s="153" t="s">
        <v>5380</v>
      </c>
      <c r="L2055" s="411" t="s">
        <v>3965</v>
      </c>
    </row>
    <row r="2056" spans="1:12" ht="26.25" hidden="1" x14ac:dyDescent="0.25">
      <c r="A2056" s="111">
        <v>2050</v>
      </c>
      <c r="B2056" s="410" t="s">
        <v>3964</v>
      </c>
      <c r="C2056" s="403" t="s">
        <v>271</v>
      </c>
      <c r="D2056" s="403">
        <v>1</v>
      </c>
      <c r="E2056" s="403" t="s">
        <v>1048</v>
      </c>
      <c r="F2056" s="403">
        <v>2015</v>
      </c>
      <c r="G2056" s="403">
        <v>0</v>
      </c>
      <c r="H2056" s="403">
        <v>0</v>
      </c>
      <c r="I2056" s="424" t="s">
        <v>24</v>
      </c>
      <c r="J2056" s="424" t="s">
        <v>2648</v>
      </c>
      <c r="K2056" s="153" t="s">
        <v>5380</v>
      </c>
      <c r="L2056" s="411" t="s">
        <v>3966</v>
      </c>
    </row>
    <row r="2057" spans="1:12" ht="26.25" hidden="1" x14ac:dyDescent="0.25">
      <c r="A2057" s="111">
        <v>2051</v>
      </c>
      <c r="B2057" s="410" t="s">
        <v>3964</v>
      </c>
      <c r="C2057" s="403" t="s">
        <v>271</v>
      </c>
      <c r="D2057" s="403">
        <v>2</v>
      </c>
      <c r="E2057" s="403" t="s">
        <v>1048</v>
      </c>
      <c r="F2057" s="403">
        <v>2015</v>
      </c>
      <c r="G2057" s="403">
        <v>0</v>
      </c>
      <c r="H2057" s="403">
        <v>0</v>
      </c>
      <c r="I2057" s="424" t="s">
        <v>24</v>
      </c>
      <c r="J2057" s="424" t="s">
        <v>2648</v>
      </c>
      <c r="K2057" s="153" t="s">
        <v>5380</v>
      </c>
      <c r="L2057" s="411" t="s">
        <v>3967</v>
      </c>
    </row>
    <row r="2058" spans="1:12" hidden="1" x14ac:dyDescent="0.25">
      <c r="A2058" s="111">
        <v>2052</v>
      </c>
      <c r="B2058" s="410" t="s">
        <v>3968</v>
      </c>
      <c r="C2058" s="403" t="s">
        <v>2670</v>
      </c>
      <c r="D2058" s="403">
        <v>41</v>
      </c>
      <c r="E2058" s="403" t="s">
        <v>1048</v>
      </c>
      <c r="F2058" s="403">
        <v>2015</v>
      </c>
      <c r="G2058" s="403">
        <v>0</v>
      </c>
      <c r="H2058" s="403">
        <v>0</v>
      </c>
      <c r="I2058" s="424" t="s">
        <v>24</v>
      </c>
      <c r="J2058" s="424" t="s">
        <v>2648</v>
      </c>
      <c r="K2058" s="153" t="s">
        <v>5380</v>
      </c>
      <c r="L2058" s="411" t="s">
        <v>3969</v>
      </c>
    </row>
    <row r="2059" spans="1:12" hidden="1" x14ac:dyDescent="0.25">
      <c r="A2059" s="111">
        <v>2053</v>
      </c>
      <c r="B2059" s="410" t="s">
        <v>3682</v>
      </c>
      <c r="C2059" s="403" t="s">
        <v>271</v>
      </c>
      <c r="D2059" s="403">
        <v>3</v>
      </c>
      <c r="E2059" s="403" t="s">
        <v>1048</v>
      </c>
      <c r="F2059" s="403">
        <v>2012</v>
      </c>
      <c r="G2059" s="532">
        <v>0</v>
      </c>
      <c r="H2059" s="403">
        <v>0</v>
      </c>
      <c r="I2059" s="403" t="s">
        <v>1001</v>
      </c>
      <c r="J2059" s="403" t="s">
        <v>2648</v>
      </c>
      <c r="K2059" s="153" t="s">
        <v>5380</v>
      </c>
      <c r="L2059" s="411" t="s">
        <v>3683</v>
      </c>
    </row>
    <row r="2060" spans="1:12" hidden="1" x14ac:dyDescent="0.25">
      <c r="A2060" s="111">
        <v>2054</v>
      </c>
      <c r="B2060" s="410" t="s">
        <v>3684</v>
      </c>
      <c r="C2060" s="403" t="s">
        <v>271</v>
      </c>
      <c r="D2060" s="403">
        <v>1</v>
      </c>
      <c r="E2060" s="403" t="s">
        <v>1048</v>
      </c>
      <c r="F2060" s="403">
        <v>2011</v>
      </c>
      <c r="G2060" s="532">
        <v>0</v>
      </c>
      <c r="H2060" s="403">
        <v>0</v>
      </c>
      <c r="I2060" s="403" t="s">
        <v>1001</v>
      </c>
      <c r="J2060" s="403" t="s">
        <v>2648</v>
      </c>
      <c r="K2060" s="153" t="s">
        <v>5380</v>
      </c>
      <c r="L2060" s="411" t="s">
        <v>3683</v>
      </c>
    </row>
    <row r="2061" spans="1:12" hidden="1" x14ac:dyDescent="0.25">
      <c r="A2061" s="111">
        <v>2055</v>
      </c>
      <c r="B2061" s="293" t="s">
        <v>3685</v>
      </c>
      <c r="C2061" s="400" t="s">
        <v>271</v>
      </c>
      <c r="D2061" s="400">
        <v>35</v>
      </c>
      <c r="E2061" s="403" t="s">
        <v>1048</v>
      </c>
      <c r="F2061" s="403">
        <v>2013</v>
      </c>
      <c r="G2061" s="532">
        <v>0</v>
      </c>
      <c r="H2061" s="403">
        <v>0</v>
      </c>
      <c r="I2061" s="403" t="s">
        <v>1001</v>
      </c>
      <c r="J2061" s="403" t="s">
        <v>2648</v>
      </c>
      <c r="K2061" s="153" t="s">
        <v>5380</v>
      </c>
      <c r="L2061" s="411" t="s">
        <v>3683</v>
      </c>
    </row>
    <row r="2062" spans="1:12" hidden="1" x14ac:dyDescent="0.25">
      <c r="A2062" s="111">
        <v>2056</v>
      </c>
      <c r="B2062" s="293" t="s">
        <v>4798</v>
      </c>
      <c r="C2062" s="400" t="s">
        <v>271</v>
      </c>
      <c r="D2062" s="400">
        <v>55</v>
      </c>
      <c r="E2062" s="403" t="s">
        <v>1048</v>
      </c>
      <c r="F2062" s="403">
        <v>2015</v>
      </c>
      <c r="G2062" s="532">
        <v>0</v>
      </c>
      <c r="H2062" s="403">
        <v>0</v>
      </c>
      <c r="I2062" s="403" t="s">
        <v>1001</v>
      </c>
      <c r="J2062" s="403" t="s">
        <v>2648</v>
      </c>
      <c r="K2062" s="153" t="s">
        <v>5380</v>
      </c>
      <c r="L2062" s="411" t="s">
        <v>3683</v>
      </c>
    </row>
    <row r="2063" spans="1:12" hidden="1" x14ac:dyDescent="0.25">
      <c r="A2063" s="111">
        <v>2057</v>
      </c>
      <c r="B2063" s="410" t="s">
        <v>4799</v>
      </c>
      <c r="C2063" s="403" t="s">
        <v>271</v>
      </c>
      <c r="D2063" s="403">
        <v>2</v>
      </c>
      <c r="E2063" s="403" t="s">
        <v>1048</v>
      </c>
      <c r="F2063" s="403">
        <v>2012</v>
      </c>
      <c r="G2063" s="403">
        <v>0</v>
      </c>
      <c r="H2063" s="403">
        <v>0</v>
      </c>
      <c r="I2063" s="403" t="s">
        <v>1001</v>
      </c>
      <c r="J2063" s="403" t="s">
        <v>2648</v>
      </c>
      <c r="K2063" s="153" t="s">
        <v>5380</v>
      </c>
      <c r="L2063" s="411" t="s">
        <v>3644</v>
      </c>
    </row>
    <row r="2064" spans="1:12" hidden="1" x14ac:dyDescent="0.25">
      <c r="A2064" s="111">
        <v>2058</v>
      </c>
      <c r="B2064" s="410" t="s">
        <v>4800</v>
      </c>
      <c r="C2064" s="403" t="s">
        <v>271</v>
      </c>
      <c r="D2064" s="403">
        <v>3</v>
      </c>
      <c r="E2064" s="403" t="s">
        <v>1048</v>
      </c>
      <c r="F2064" s="403">
        <v>2011</v>
      </c>
      <c r="G2064" s="403">
        <v>0</v>
      </c>
      <c r="H2064" s="403">
        <v>0</v>
      </c>
      <c r="I2064" s="403" t="s">
        <v>1001</v>
      </c>
      <c r="J2064" s="403" t="s">
        <v>2648</v>
      </c>
      <c r="K2064" s="153" t="s">
        <v>5380</v>
      </c>
      <c r="L2064" s="411" t="s">
        <v>3686</v>
      </c>
    </row>
    <row r="2065" spans="1:12" hidden="1" x14ac:dyDescent="0.25">
      <c r="A2065" s="111">
        <v>2059</v>
      </c>
      <c r="B2065" s="410" t="s">
        <v>3687</v>
      </c>
      <c r="C2065" s="403" t="s">
        <v>271</v>
      </c>
      <c r="D2065" s="403">
        <v>5</v>
      </c>
      <c r="E2065" s="403" t="s">
        <v>1048</v>
      </c>
      <c r="F2065" s="403">
        <v>2015</v>
      </c>
      <c r="G2065" s="403">
        <v>0</v>
      </c>
      <c r="H2065" s="403">
        <v>0</v>
      </c>
      <c r="I2065" s="403" t="s">
        <v>1001</v>
      </c>
      <c r="J2065" s="403" t="s">
        <v>2648</v>
      </c>
      <c r="K2065" s="153" t="s">
        <v>5380</v>
      </c>
      <c r="L2065" s="411" t="s">
        <v>3644</v>
      </c>
    </row>
    <row r="2066" spans="1:12" ht="38.25" hidden="1" x14ac:dyDescent="0.25">
      <c r="A2066" s="111">
        <v>2060</v>
      </c>
      <c r="B2066" s="216" t="s">
        <v>2742</v>
      </c>
      <c r="C2066" s="215" t="s">
        <v>271</v>
      </c>
      <c r="D2066" s="215">
        <v>1</v>
      </c>
      <c r="E2066" s="215" t="s">
        <v>4011</v>
      </c>
      <c r="F2066" s="215" t="s">
        <v>2159</v>
      </c>
      <c r="G2066" s="419">
        <v>8352457</v>
      </c>
      <c r="H2066" s="395">
        <v>0</v>
      </c>
      <c r="I2066" s="116" t="s">
        <v>4207</v>
      </c>
      <c r="J2066" s="215" t="s">
        <v>2648</v>
      </c>
      <c r="K2066" s="153" t="s">
        <v>5380</v>
      </c>
      <c r="L2066" s="216"/>
    </row>
    <row r="2067" spans="1:12" ht="38.25" hidden="1" x14ac:dyDescent="0.25">
      <c r="A2067" s="111">
        <v>2061</v>
      </c>
      <c r="B2067" s="216" t="s">
        <v>2742</v>
      </c>
      <c r="C2067" s="215" t="s">
        <v>271</v>
      </c>
      <c r="D2067" s="215">
        <v>1</v>
      </c>
      <c r="E2067" s="215" t="s">
        <v>4012</v>
      </c>
      <c r="F2067" s="215" t="s">
        <v>2159</v>
      </c>
      <c r="G2067" s="419">
        <v>8352457</v>
      </c>
      <c r="H2067" s="395">
        <v>0</v>
      </c>
      <c r="I2067" s="116" t="s">
        <v>4207</v>
      </c>
      <c r="J2067" s="215" t="s">
        <v>2648</v>
      </c>
      <c r="K2067" s="153" t="s">
        <v>5380</v>
      </c>
      <c r="L2067" s="216"/>
    </row>
    <row r="2068" spans="1:12" ht="38.25" hidden="1" x14ac:dyDescent="0.25">
      <c r="A2068" s="111">
        <v>2062</v>
      </c>
      <c r="B2068" s="216" t="s">
        <v>2742</v>
      </c>
      <c r="C2068" s="215" t="s">
        <v>271</v>
      </c>
      <c r="D2068" s="215">
        <v>1</v>
      </c>
      <c r="E2068" s="215" t="s">
        <v>4013</v>
      </c>
      <c r="F2068" s="215" t="s">
        <v>2159</v>
      </c>
      <c r="G2068" s="419">
        <v>8352457</v>
      </c>
      <c r="H2068" s="395">
        <v>0</v>
      </c>
      <c r="I2068" s="116" t="s">
        <v>4207</v>
      </c>
      <c r="J2068" s="215" t="s">
        <v>2648</v>
      </c>
      <c r="K2068" s="153" t="s">
        <v>5380</v>
      </c>
      <c r="L2068" s="216"/>
    </row>
    <row r="2069" spans="1:12" ht="38.25" hidden="1" x14ac:dyDescent="0.25">
      <c r="A2069" s="111">
        <v>2063</v>
      </c>
      <c r="B2069" s="216" t="s">
        <v>2742</v>
      </c>
      <c r="C2069" s="215" t="s">
        <v>271</v>
      </c>
      <c r="D2069" s="215">
        <v>1</v>
      </c>
      <c r="E2069" s="215" t="s">
        <v>4014</v>
      </c>
      <c r="F2069" s="215" t="s">
        <v>2159</v>
      </c>
      <c r="G2069" s="419">
        <v>8352457</v>
      </c>
      <c r="H2069" s="395">
        <v>0</v>
      </c>
      <c r="I2069" s="116" t="s">
        <v>4207</v>
      </c>
      <c r="J2069" s="215" t="s">
        <v>2648</v>
      </c>
      <c r="K2069" s="153" t="s">
        <v>5380</v>
      </c>
      <c r="L2069" s="216"/>
    </row>
    <row r="2070" spans="1:12" ht="38.25" hidden="1" x14ac:dyDescent="0.25">
      <c r="A2070" s="111">
        <v>2064</v>
      </c>
      <c r="B2070" s="216" t="s">
        <v>2742</v>
      </c>
      <c r="C2070" s="215" t="s">
        <v>271</v>
      </c>
      <c r="D2070" s="215">
        <v>1</v>
      </c>
      <c r="E2070" s="215" t="s">
        <v>4015</v>
      </c>
      <c r="F2070" s="215" t="s">
        <v>2159</v>
      </c>
      <c r="G2070" s="419">
        <v>8352457</v>
      </c>
      <c r="H2070" s="395">
        <v>0</v>
      </c>
      <c r="I2070" s="116" t="s">
        <v>4207</v>
      </c>
      <c r="J2070" s="215" t="s">
        <v>2648</v>
      </c>
      <c r="K2070" s="153" t="s">
        <v>5380</v>
      </c>
      <c r="L2070" s="216"/>
    </row>
    <row r="2071" spans="1:12" ht="38.25" hidden="1" x14ac:dyDescent="0.25">
      <c r="A2071" s="111">
        <v>2065</v>
      </c>
      <c r="B2071" s="216" t="s">
        <v>2742</v>
      </c>
      <c r="C2071" s="215" t="s">
        <v>271</v>
      </c>
      <c r="D2071" s="215">
        <v>1</v>
      </c>
      <c r="E2071" s="215" t="s">
        <v>4016</v>
      </c>
      <c r="F2071" s="215" t="s">
        <v>2159</v>
      </c>
      <c r="G2071" s="419">
        <v>8352457</v>
      </c>
      <c r="H2071" s="395">
        <v>0</v>
      </c>
      <c r="I2071" s="116" t="s">
        <v>4207</v>
      </c>
      <c r="J2071" s="215" t="s">
        <v>2648</v>
      </c>
      <c r="K2071" s="153" t="s">
        <v>5380</v>
      </c>
      <c r="L2071" s="216"/>
    </row>
    <row r="2072" spans="1:12" ht="38.25" hidden="1" x14ac:dyDescent="0.25">
      <c r="A2072" s="111">
        <v>2066</v>
      </c>
      <c r="B2072" s="216" t="s">
        <v>2742</v>
      </c>
      <c r="C2072" s="215" t="s">
        <v>271</v>
      </c>
      <c r="D2072" s="215">
        <v>1</v>
      </c>
      <c r="E2072" s="215" t="s">
        <v>4017</v>
      </c>
      <c r="F2072" s="215" t="s">
        <v>2159</v>
      </c>
      <c r="G2072" s="419">
        <v>8352457</v>
      </c>
      <c r="H2072" s="395">
        <v>0</v>
      </c>
      <c r="I2072" s="116" t="s">
        <v>4207</v>
      </c>
      <c r="J2072" s="215" t="s">
        <v>2648</v>
      </c>
      <c r="K2072" s="153" t="s">
        <v>5380</v>
      </c>
      <c r="L2072" s="216"/>
    </row>
    <row r="2073" spans="1:12" ht="38.25" hidden="1" x14ac:dyDescent="0.25">
      <c r="A2073" s="111">
        <v>2067</v>
      </c>
      <c r="B2073" s="216" t="s">
        <v>2742</v>
      </c>
      <c r="C2073" s="215" t="s">
        <v>271</v>
      </c>
      <c r="D2073" s="215">
        <v>1</v>
      </c>
      <c r="E2073" s="215" t="s">
        <v>4018</v>
      </c>
      <c r="F2073" s="215" t="s">
        <v>2159</v>
      </c>
      <c r="G2073" s="419">
        <v>8352457</v>
      </c>
      <c r="H2073" s="395">
        <v>0</v>
      </c>
      <c r="I2073" s="116" t="s">
        <v>4207</v>
      </c>
      <c r="J2073" s="215" t="s">
        <v>2648</v>
      </c>
      <c r="K2073" s="153" t="s">
        <v>5380</v>
      </c>
      <c r="L2073" s="216"/>
    </row>
    <row r="2074" spans="1:12" ht="38.25" hidden="1" x14ac:dyDescent="0.25">
      <c r="A2074" s="111">
        <v>2068</v>
      </c>
      <c r="B2074" s="216" t="s">
        <v>2742</v>
      </c>
      <c r="C2074" s="215" t="s">
        <v>271</v>
      </c>
      <c r="D2074" s="215">
        <v>1</v>
      </c>
      <c r="E2074" s="215" t="s">
        <v>4019</v>
      </c>
      <c r="F2074" s="215" t="s">
        <v>2159</v>
      </c>
      <c r="G2074" s="419">
        <v>8352457</v>
      </c>
      <c r="H2074" s="395">
        <v>0</v>
      </c>
      <c r="I2074" s="116" t="s">
        <v>4207</v>
      </c>
      <c r="J2074" s="215" t="s">
        <v>2648</v>
      </c>
      <c r="K2074" s="153" t="s">
        <v>5380</v>
      </c>
      <c r="L2074" s="216"/>
    </row>
    <row r="2075" spans="1:12" ht="38.25" hidden="1" x14ac:dyDescent="0.25">
      <c r="A2075" s="111">
        <v>2069</v>
      </c>
      <c r="B2075" s="216" t="s">
        <v>2742</v>
      </c>
      <c r="C2075" s="215" t="s">
        <v>271</v>
      </c>
      <c r="D2075" s="215">
        <v>1</v>
      </c>
      <c r="E2075" s="215" t="s">
        <v>4020</v>
      </c>
      <c r="F2075" s="215" t="s">
        <v>2159</v>
      </c>
      <c r="G2075" s="419">
        <v>8352457</v>
      </c>
      <c r="H2075" s="395">
        <v>0</v>
      </c>
      <c r="I2075" s="116" t="s">
        <v>4207</v>
      </c>
      <c r="J2075" s="215" t="s">
        <v>2648</v>
      </c>
      <c r="K2075" s="153" t="s">
        <v>5380</v>
      </c>
      <c r="L2075" s="216"/>
    </row>
    <row r="2076" spans="1:12" ht="38.25" hidden="1" x14ac:dyDescent="0.25">
      <c r="A2076" s="111">
        <v>2070</v>
      </c>
      <c r="B2076" s="133" t="s">
        <v>4021</v>
      </c>
      <c r="C2076" s="215" t="s">
        <v>271</v>
      </c>
      <c r="D2076" s="215">
        <v>1</v>
      </c>
      <c r="E2076" s="125" t="s">
        <v>4022</v>
      </c>
      <c r="F2076" s="125" t="s">
        <v>4023</v>
      </c>
      <c r="G2076" s="419">
        <v>13635455</v>
      </c>
      <c r="H2076" s="395">
        <v>0</v>
      </c>
      <c r="I2076" s="116" t="s">
        <v>4207</v>
      </c>
      <c r="J2076" s="215" t="s">
        <v>2648</v>
      </c>
      <c r="K2076" s="153" t="s">
        <v>5380</v>
      </c>
      <c r="L2076" s="216"/>
    </row>
    <row r="2077" spans="1:12" ht="38.25" hidden="1" x14ac:dyDescent="0.25">
      <c r="A2077" s="111">
        <v>2071</v>
      </c>
      <c r="B2077" s="133" t="s">
        <v>4037</v>
      </c>
      <c r="C2077" s="215" t="s">
        <v>271</v>
      </c>
      <c r="D2077" s="215">
        <v>1</v>
      </c>
      <c r="E2077" s="125" t="s">
        <v>4038</v>
      </c>
      <c r="F2077" s="125" t="s">
        <v>4039</v>
      </c>
      <c r="G2077" s="419">
        <v>1595000</v>
      </c>
      <c r="H2077" s="395">
        <v>0</v>
      </c>
      <c r="I2077" s="116" t="s">
        <v>4207</v>
      </c>
      <c r="J2077" s="215" t="s">
        <v>2648</v>
      </c>
      <c r="K2077" s="153" t="s">
        <v>5380</v>
      </c>
      <c r="L2077" s="216"/>
    </row>
    <row r="2078" spans="1:12" ht="38.25" hidden="1" x14ac:dyDescent="0.25">
      <c r="A2078" s="111">
        <v>2072</v>
      </c>
      <c r="B2078" s="133" t="s">
        <v>4040</v>
      </c>
      <c r="C2078" s="215" t="s">
        <v>271</v>
      </c>
      <c r="D2078" s="215">
        <v>1</v>
      </c>
      <c r="E2078" s="125" t="s">
        <v>4041</v>
      </c>
      <c r="F2078" s="125" t="s">
        <v>4039</v>
      </c>
      <c r="G2078" s="419">
        <v>1595000</v>
      </c>
      <c r="H2078" s="395">
        <v>0</v>
      </c>
      <c r="I2078" s="116" t="s">
        <v>4207</v>
      </c>
      <c r="J2078" s="215" t="s">
        <v>2648</v>
      </c>
      <c r="K2078" s="153" t="s">
        <v>5380</v>
      </c>
      <c r="L2078" s="216"/>
    </row>
    <row r="2079" spans="1:12" ht="38.25" hidden="1" x14ac:dyDescent="0.25">
      <c r="A2079" s="111">
        <v>2073</v>
      </c>
      <c r="B2079" s="133" t="s">
        <v>4042</v>
      </c>
      <c r="C2079" s="215" t="s">
        <v>271</v>
      </c>
      <c r="D2079" s="215">
        <v>1</v>
      </c>
      <c r="E2079" s="125" t="s">
        <v>4043</v>
      </c>
      <c r="F2079" s="125" t="s">
        <v>4039</v>
      </c>
      <c r="G2079" s="419">
        <v>1595000</v>
      </c>
      <c r="H2079" s="395">
        <v>0</v>
      </c>
      <c r="I2079" s="116" t="s">
        <v>4207</v>
      </c>
      <c r="J2079" s="215" t="s">
        <v>2648</v>
      </c>
      <c r="K2079" s="153" t="s">
        <v>5380</v>
      </c>
      <c r="L2079" s="216"/>
    </row>
    <row r="2080" spans="1:12" ht="38.25" hidden="1" x14ac:dyDescent="0.25">
      <c r="A2080" s="111">
        <v>2074</v>
      </c>
      <c r="B2080" s="133" t="s">
        <v>4044</v>
      </c>
      <c r="C2080" s="215" t="s">
        <v>271</v>
      </c>
      <c r="D2080" s="215">
        <v>1</v>
      </c>
      <c r="E2080" s="125" t="s">
        <v>4045</v>
      </c>
      <c r="F2080" s="125" t="s">
        <v>4039</v>
      </c>
      <c r="G2080" s="419">
        <v>1595000</v>
      </c>
      <c r="H2080" s="395">
        <v>0</v>
      </c>
      <c r="I2080" s="116" t="s">
        <v>4207</v>
      </c>
      <c r="J2080" s="215" t="s">
        <v>2648</v>
      </c>
      <c r="K2080" s="153" t="s">
        <v>5380</v>
      </c>
      <c r="L2080" s="216"/>
    </row>
    <row r="2081" spans="1:12" ht="38.25" hidden="1" x14ac:dyDescent="0.25">
      <c r="A2081" s="111">
        <v>2075</v>
      </c>
      <c r="B2081" s="133" t="s">
        <v>4046</v>
      </c>
      <c r="C2081" s="215" t="s">
        <v>271</v>
      </c>
      <c r="D2081" s="215">
        <v>1</v>
      </c>
      <c r="E2081" s="125" t="s">
        <v>4047</v>
      </c>
      <c r="F2081" s="125" t="s">
        <v>4039</v>
      </c>
      <c r="G2081" s="419">
        <v>1595000</v>
      </c>
      <c r="H2081" s="395">
        <v>0</v>
      </c>
      <c r="I2081" s="116" t="s">
        <v>4207</v>
      </c>
      <c r="J2081" s="215" t="s">
        <v>2648</v>
      </c>
      <c r="K2081" s="153" t="s">
        <v>5380</v>
      </c>
      <c r="L2081" s="216"/>
    </row>
    <row r="2082" spans="1:12" ht="38.25" hidden="1" x14ac:dyDescent="0.25">
      <c r="A2082" s="111">
        <v>2076</v>
      </c>
      <c r="B2082" s="133" t="s">
        <v>4048</v>
      </c>
      <c r="C2082" s="215" t="s">
        <v>271</v>
      </c>
      <c r="D2082" s="215">
        <v>1</v>
      </c>
      <c r="E2082" s="125" t="s">
        <v>4049</v>
      </c>
      <c r="F2082" s="125" t="s">
        <v>4039</v>
      </c>
      <c r="G2082" s="419">
        <v>1595000</v>
      </c>
      <c r="H2082" s="395">
        <v>0</v>
      </c>
      <c r="I2082" s="116" t="s">
        <v>4207</v>
      </c>
      <c r="J2082" s="215" t="s">
        <v>2648</v>
      </c>
      <c r="K2082" s="153" t="s">
        <v>5380</v>
      </c>
      <c r="L2082" s="216"/>
    </row>
    <row r="2083" spans="1:12" ht="38.25" hidden="1" x14ac:dyDescent="0.25">
      <c r="A2083" s="111">
        <v>2077</v>
      </c>
      <c r="B2083" s="133" t="s">
        <v>4050</v>
      </c>
      <c r="C2083" s="215" t="s">
        <v>271</v>
      </c>
      <c r="D2083" s="215">
        <v>1</v>
      </c>
      <c r="E2083" s="125" t="s">
        <v>4051</v>
      </c>
      <c r="F2083" s="125" t="s">
        <v>4039</v>
      </c>
      <c r="G2083" s="419">
        <v>1595000</v>
      </c>
      <c r="H2083" s="395">
        <v>0</v>
      </c>
      <c r="I2083" s="116" t="s">
        <v>4207</v>
      </c>
      <c r="J2083" s="215" t="s">
        <v>2648</v>
      </c>
      <c r="K2083" s="153" t="s">
        <v>5380</v>
      </c>
      <c r="L2083" s="216"/>
    </row>
    <row r="2084" spans="1:12" ht="38.25" hidden="1" x14ac:dyDescent="0.25">
      <c r="A2084" s="111">
        <v>2078</v>
      </c>
      <c r="B2084" s="133" t="s">
        <v>4052</v>
      </c>
      <c r="C2084" s="215" t="s">
        <v>271</v>
      </c>
      <c r="D2084" s="215">
        <v>1</v>
      </c>
      <c r="E2084" s="125" t="s">
        <v>4053</v>
      </c>
      <c r="F2084" s="125" t="s">
        <v>4039</v>
      </c>
      <c r="G2084" s="419">
        <v>1595000</v>
      </c>
      <c r="H2084" s="395">
        <v>0</v>
      </c>
      <c r="I2084" s="116" t="s">
        <v>4207</v>
      </c>
      <c r="J2084" s="215" t="s">
        <v>2648</v>
      </c>
      <c r="K2084" s="153" t="s">
        <v>5380</v>
      </c>
      <c r="L2084" s="216"/>
    </row>
    <row r="2085" spans="1:12" ht="38.25" hidden="1" x14ac:dyDescent="0.25">
      <c r="A2085" s="111">
        <v>2079</v>
      </c>
      <c r="B2085" s="133" t="s">
        <v>4054</v>
      </c>
      <c r="C2085" s="215" t="s">
        <v>271</v>
      </c>
      <c r="D2085" s="215">
        <v>1</v>
      </c>
      <c r="E2085" s="125" t="s">
        <v>4055</v>
      </c>
      <c r="F2085" s="125" t="s">
        <v>4039</v>
      </c>
      <c r="G2085" s="419">
        <v>1595000</v>
      </c>
      <c r="H2085" s="395">
        <v>0</v>
      </c>
      <c r="I2085" s="116" t="s">
        <v>4207</v>
      </c>
      <c r="J2085" s="215" t="s">
        <v>2648</v>
      </c>
      <c r="K2085" s="153" t="s">
        <v>5380</v>
      </c>
      <c r="L2085" s="216"/>
    </row>
    <row r="2086" spans="1:12" ht="38.25" hidden="1" x14ac:dyDescent="0.25">
      <c r="A2086" s="111">
        <v>2080</v>
      </c>
      <c r="B2086" s="133" t="s">
        <v>4056</v>
      </c>
      <c r="C2086" s="215" t="s">
        <v>271</v>
      </c>
      <c r="D2086" s="215">
        <v>1</v>
      </c>
      <c r="E2086" s="125" t="s">
        <v>4057</v>
      </c>
      <c r="F2086" s="125" t="s">
        <v>4039</v>
      </c>
      <c r="G2086" s="419">
        <v>1595000</v>
      </c>
      <c r="H2086" s="395">
        <v>0</v>
      </c>
      <c r="I2086" s="116" t="s">
        <v>4207</v>
      </c>
      <c r="J2086" s="215" t="s">
        <v>2648</v>
      </c>
      <c r="K2086" s="153" t="s">
        <v>5380</v>
      </c>
      <c r="L2086" s="216"/>
    </row>
    <row r="2087" spans="1:12" ht="38.25" hidden="1" x14ac:dyDescent="0.25">
      <c r="A2087" s="111">
        <v>2081</v>
      </c>
      <c r="B2087" s="133" t="s">
        <v>4058</v>
      </c>
      <c r="C2087" s="215" t="s">
        <v>271</v>
      </c>
      <c r="D2087" s="215">
        <v>1</v>
      </c>
      <c r="E2087" s="125" t="s">
        <v>4059</v>
      </c>
      <c r="F2087" s="125" t="s">
        <v>4039</v>
      </c>
      <c r="G2087" s="419">
        <v>1595000</v>
      </c>
      <c r="H2087" s="395">
        <v>0</v>
      </c>
      <c r="I2087" s="116" t="s">
        <v>4207</v>
      </c>
      <c r="J2087" s="215" t="s">
        <v>2648</v>
      </c>
      <c r="K2087" s="153" t="s">
        <v>5380</v>
      </c>
      <c r="L2087" s="216"/>
    </row>
    <row r="2088" spans="1:12" ht="38.25" hidden="1" x14ac:dyDescent="0.25">
      <c r="A2088" s="111">
        <v>2082</v>
      </c>
      <c r="B2088" s="133" t="s">
        <v>4060</v>
      </c>
      <c r="C2088" s="215" t="s">
        <v>271</v>
      </c>
      <c r="D2088" s="215">
        <v>1</v>
      </c>
      <c r="E2088" s="125" t="s">
        <v>4061</v>
      </c>
      <c r="F2088" s="125" t="s">
        <v>4039</v>
      </c>
      <c r="G2088" s="419">
        <v>1595000</v>
      </c>
      <c r="H2088" s="395">
        <v>0</v>
      </c>
      <c r="I2088" s="116" t="s">
        <v>4207</v>
      </c>
      <c r="J2088" s="215" t="s">
        <v>2648</v>
      </c>
      <c r="K2088" s="153" t="s">
        <v>5380</v>
      </c>
      <c r="L2088" s="216"/>
    </row>
    <row r="2089" spans="1:12" ht="25.5" hidden="1" x14ac:dyDescent="0.25">
      <c r="A2089" s="111">
        <v>2083</v>
      </c>
      <c r="B2089" s="133" t="s">
        <v>3935</v>
      </c>
      <c r="C2089" s="215" t="s">
        <v>271</v>
      </c>
      <c r="D2089" s="215">
        <v>1</v>
      </c>
      <c r="E2089" s="125" t="s">
        <v>4062</v>
      </c>
      <c r="F2089" s="405">
        <v>39667</v>
      </c>
      <c r="G2089" s="419">
        <v>26912000</v>
      </c>
      <c r="H2089" s="395">
        <v>0</v>
      </c>
      <c r="I2089" s="152" t="s">
        <v>4030</v>
      </c>
      <c r="J2089" s="215" t="s">
        <v>2648</v>
      </c>
      <c r="K2089" s="153" t="s">
        <v>5380</v>
      </c>
      <c r="L2089" s="216"/>
    </row>
    <row r="2090" spans="1:12" ht="25.5" hidden="1" x14ac:dyDescent="0.25">
      <c r="A2090" s="111">
        <v>2084</v>
      </c>
      <c r="B2090" s="133" t="s">
        <v>3935</v>
      </c>
      <c r="C2090" s="215" t="s">
        <v>271</v>
      </c>
      <c r="D2090" s="215">
        <v>1</v>
      </c>
      <c r="E2090" s="125" t="s">
        <v>4066</v>
      </c>
      <c r="F2090" s="405">
        <v>39667</v>
      </c>
      <c r="G2090" s="419">
        <v>26912000</v>
      </c>
      <c r="H2090" s="395">
        <v>0</v>
      </c>
      <c r="I2090" s="152" t="s">
        <v>4030</v>
      </c>
      <c r="J2090" s="215" t="s">
        <v>2648</v>
      </c>
      <c r="K2090" s="153" t="s">
        <v>5380</v>
      </c>
      <c r="L2090" s="216"/>
    </row>
    <row r="2091" spans="1:12" ht="25.5" hidden="1" x14ac:dyDescent="0.25">
      <c r="A2091" s="111">
        <v>2085</v>
      </c>
      <c r="B2091" s="133" t="s">
        <v>4067</v>
      </c>
      <c r="C2091" s="215" t="s">
        <v>271</v>
      </c>
      <c r="D2091" s="215">
        <v>1</v>
      </c>
      <c r="E2091" s="125" t="s">
        <v>4068</v>
      </c>
      <c r="F2091" s="405">
        <v>39667</v>
      </c>
      <c r="G2091" s="419">
        <v>26912000</v>
      </c>
      <c r="H2091" s="395">
        <v>0</v>
      </c>
      <c r="I2091" s="152" t="s">
        <v>4030</v>
      </c>
      <c r="J2091" s="215" t="s">
        <v>2648</v>
      </c>
      <c r="K2091" s="153" t="s">
        <v>5380</v>
      </c>
      <c r="L2091" s="216"/>
    </row>
    <row r="2092" spans="1:12" ht="25.5" hidden="1" x14ac:dyDescent="0.25">
      <c r="A2092" s="111">
        <v>2086</v>
      </c>
      <c r="B2092" s="133" t="s">
        <v>3935</v>
      </c>
      <c r="C2092" s="215" t="s">
        <v>271</v>
      </c>
      <c r="D2092" s="215">
        <v>1</v>
      </c>
      <c r="E2092" s="125" t="s">
        <v>4069</v>
      </c>
      <c r="F2092" s="405">
        <v>39667</v>
      </c>
      <c r="G2092" s="419">
        <v>26912000</v>
      </c>
      <c r="H2092" s="395">
        <v>0</v>
      </c>
      <c r="I2092" s="152" t="s">
        <v>4030</v>
      </c>
      <c r="J2092" s="215" t="s">
        <v>2648</v>
      </c>
      <c r="K2092" s="153" t="s">
        <v>5380</v>
      </c>
      <c r="L2092" s="216"/>
    </row>
    <row r="2093" spans="1:12" ht="25.5" hidden="1" x14ac:dyDescent="0.25">
      <c r="A2093" s="111">
        <v>2087</v>
      </c>
      <c r="B2093" s="133" t="s">
        <v>4070</v>
      </c>
      <c r="C2093" s="215" t="s">
        <v>271</v>
      </c>
      <c r="D2093" s="215">
        <v>1</v>
      </c>
      <c r="E2093" s="125" t="s">
        <v>4071</v>
      </c>
      <c r="F2093" s="405">
        <v>39454</v>
      </c>
      <c r="G2093" s="419">
        <v>26912000</v>
      </c>
      <c r="H2093" s="395">
        <v>0</v>
      </c>
      <c r="I2093" s="152" t="s">
        <v>4030</v>
      </c>
      <c r="J2093" s="215" t="s">
        <v>2648</v>
      </c>
      <c r="K2093" s="153" t="s">
        <v>5380</v>
      </c>
      <c r="L2093" s="216"/>
    </row>
    <row r="2094" spans="1:12" ht="25.5" hidden="1" x14ac:dyDescent="0.25">
      <c r="A2094" s="111">
        <v>2088</v>
      </c>
      <c r="B2094" s="133" t="s">
        <v>4072</v>
      </c>
      <c r="C2094" s="215" t="s">
        <v>271</v>
      </c>
      <c r="D2094" s="215">
        <v>1</v>
      </c>
      <c r="E2094" s="125" t="s">
        <v>4073</v>
      </c>
      <c r="F2094" s="125" t="s">
        <v>4074</v>
      </c>
      <c r="G2094" s="419">
        <v>26873714</v>
      </c>
      <c r="H2094" s="395">
        <v>0</v>
      </c>
      <c r="I2094" s="152" t="s">
        <v>4030</v>
      </c>
      <c r="J2094" s="215" t="s">
        <v>2648</v>
      </c>
      <c r="K2094" s="153" t="s">
        <v>5380</v>
      </c>
      <c r="L2094" s="216"/>
    </row>
    <row r="2095" spans="1:12" ht="38.25" hidden="1" x14ac:dyDescent="0.25">
      <c r="A2095" s="111">
        <v>2089</v>
      </c>
      <c r="B2095" s="133" t="s">
        <v>4075</v>
      </c>
      <c r="C2095" s="215" t="s">
        <v>271</v>
      </c>
      <c r="D2095" s="215">
        <v>1</v>
      </c>
      <c r="E2095" s="125" t="s">
        <v>4076</v>
      </c>
      <c r="F2095" s="405">
        <v>41284</v>
      </c>
      <c r="G2095" s="419">
        <v>8250000</v>
      </c>
      <c r="H2095" s="395">
        <v>0</v>
      </c>
      <c r="I2095" s="116" t="s">
        <v>4207</v>
      </c>
      <c r="J2095" s="215" t="s">
        <v>2648</v>
      </c>
      <c r="K2095" s="153" t="s">
        <v>5380</v>
      </c>
      <c r="L2095" s="216"/>
    </row>
    <row r="2096" spans="1:12" ht="38.25" hidden="1" x14ac:dyDescent="0.25">
      <c r="A2096" s="111">
        <v>2090</v>
      </c>
      <c r="B2096" s="133" t="s">
        <v>4077</v>
      </c>
      <c r="C2096" s="215" t="s">
        <v>271</v>
      </c>
      <c r="D2096" s="215">
        <v>1</v>
      </c>
      <c r="E2096" s="125" t="s">
        <v>4078</v>
      </c>
      <c r="F2096" s="405">
        <v>41284</v>
      </c>
      <c r="G2096" s="419">
        <v>8250000</v>
      </c>
      <c r="H2096" s="395">
        <v>0</v>
      </c>
      <c r="I2096" s="116" t="s">
        <v>4207</v>
      </c>
      <c r="J2096" s="215" t="s">
        <v>2648</v>
      </c>
      <c r="K2096" s="153" t="s">
        <v>5380</v>
      </c>
      <c r="L2096" s="216"/>
    </row>
    <row r="2097" spans="1:13" ht="25.5" hidden="1" x14ac:dyDescent="0.25">
      <c r="A2097" s="111">
        <v>2091</v>
      </c>
      <c r="B2097" s="133" t="s">
        <v>4184</v>
      </c>
      <c r="C2097" s="215" t="s">
        <v>271</v>
      </c>
      <c r="D2097" s="215">
        <v>1</v>
      </c>
      <c r="E2097" s="125" t="s">
        <v>4185</v>
      </c>
      <c r="F2097" s="215" t="s">
        <v>4186</v>
      </c>
      <c r="G2097" s="419">
        <v>34709091</v>
      </c>
      <c r="H2097" s="419">
        <v>0</v>
      </c>
      <c r="I2097" s="153" t="s">
        <v>4122</v>
      </c>
      <c r="J2097" s="215" t="s">
        <v>2648</v>
      </c>
      <c r="K2097" s="153" t="s">
        <v>5380</v>
      </c>
      <c r="L2097" s="216"/>
    </row>
    <row r="2098" spans="1:13" ht="25.5" hidden="1" x14ac:dyDescent="0.25">
      <c r="A2098" s="111">
        <v>2092</v>
      </c>
      <c r="B2098" s="133" t="s">
        <v>4190</v>
      </c>
      <c r="C2098" s="215" t="s">
        <v>271</v>
      </c>
      <c r="D2098" s="215">
        <v>1</v>
      </c>
      <c r="E2098" s="125" t="s">
        <v>4191</v>
      </c>
      <c r="F2098" s="217" t="s">
        <v>4192</v>
      </c>
      <c r="G2098" s="419">
        <v>1127374818</v>
      </c>
      <c r="H2098" s="419">
        <v>0</v>
      </c>
      <c r="I2098" s="153" t="s">
        <v>4122</v>
      </c>
      <c r="J2098" s="215" t="s">
        <v>2648</v>
      </c>
      <c r="K2098" s="153" t="s">
        <v>5380</v>
      </c>
      <c r="L2098" s="389"/>
    </row>
    <row r="2099" spans="1:13" ht="25.5" hidden="1" x14ac:dyDescent="0.25">
      <c r="A2099" s="111">
        <v>2093</v>
      </c>
      <c r="B2099" s="133" t="s">
        <v>4200</v>
      </c>
      <c r="C2099" s="215" t="s">
        <v>271</v>
      </c>
      <c r="D2099" s="215">
        <v>1</v>
      </c>
      <c r="E2099" s="125" t="s">
        <v>4201</v>
      </c>
      <c r="F2099" s="217">
        <v>37622</v>
      </c>
      <c r="G2099" s="419">
        <v>32857650</v>
      </c>
      <c r="H2099" s="419">
        <v>0</v>
      </c>
      <c r="I2099" s="153" t="s">
        <v>4122</v>
      </c>
      <c r="J2099" s="215" t="s">
        <v>2648</v>
      </c>
      <c r="K2099" s="153" t="s">
        <v>5380</v>
      </c>
      <c r="L2099" s="153"/>
    </row>
    <row r="2100" spans="1:13" hidden="1" x14ac:dyDescent="0.25">
      <c r="A2100" s="111">
        <v>2094</v>
      </c>
      <c r="B2100" s="133" t="s">
        <v>4209</v>
      </c>
      <c r="C2100" s="215" t="s">
        <v>271</v>
      </c>
      <c r="D2100" s="215">
        <v>1</v>
      </c>
      <c r="E2100" s="125" t="s">
        <v>4210</v>
      </c>
      <c r="F2100" s="217">
        <v>39823</v>
      </c>
      <c r="G2100" s="419">
        <v>230750000</v>
      </c>
      <c r="H2100" s="419">
        <v>0</v>
      </c>
      <c r="I2100" s="151" t="s">
        <v>513</v>
      </c>
      <c r="J2100" s="215" t="s">
        <v>2648</v>
      </c>
      <c r="K2100" s="153" t="s">
        <v>5380</v>
      </c>
      <c r="L2100" s="153"/>
    </row>
    <row r="2101" spans="1:13" ht="27" hidden="1" customHeight="1" x14ac:dyDescent="0.25">
      <c r="A2101" s="111">
        <v>2095</v>
      </c>
      <c r="B2101" s="133" t="s">
        <v>2712</v>
      </c>
      <c r="C2101" s="215" t="s">
        <v>271</v>
      </c>
      <c r="D2101" s="215">
        <v>1</v>
      </c>
      <c r="E2101" s="125" t="s">
        <v>2713</v>
      </c>
      <c r="F2101" s="215" t="s">
        <v>4211</v>
      </c>
      <c r="G2101" s="419">
        <v>31827500</v>
      </c>
      <c r="H2101" s="419">
        <v>0</v>
      </c>
      <c r="I2101" s="151" t="s">
        <v>513</v>
      </c>
      <c r="J2101" s="215" t="s">
        <v>2648</v>
      </c>
      <c r="K2101" s="153" t="s">
        <v>5380</v>
      </c>
      <c r="L2101" s="153"/>
    </row>
    <row r="2102" spans="1:13" ht="25.5" hidden="1" x14ac:dyDescent="0.25">
      <c r="A2102" s="111">
        <v>2096</v>
      </c>
      <c r="B2102" s="133" t="s">
        <v>4212</v>
      </c>
      <c r="C2102" s="215" t="s">
        <v>271</v>
      </c>
      <c r="D2102" s="215">
        <v>1</v>
      </c>
      <c r="E2102" s="125" t="s">
        <v>4213</v>
      </c>
      <c r="F2102" s="217">
        <v>38787</v>
      </c>
      <c r="G2102" s="419">
        <v>37727000</v>
      </c>
      <c r="H2102" s="419">
        <v>0</v>
      </c>
      <c r="I2102" s="151" t="s">
        <v>513</v>
      </c>
      <c r="J2102" s="215" t="s">
        <v>2648</v>
      </c>
      <c r="K2102" s="153" t="s">
        <v>5380</v>
      </c>
      <c r="L2102" s="153"/>
    </row>
    <row r="2103" spans="1:13" ht="25.5" hidden="1" x14ac:dyDescent="0.25">
      <c r="A2103" s="111">
        <v>2097</v>
      </c>
      <c r="B2103" s="133" t="s">
        <v>3973</v>
      </c>
      <c r="C2103" s="215" t="s">
        <v>271</v>
      </c>
      <c r="D2103" s="215">
        <v>1</v>
      </c>
      <c r="E2103" s="125" t="s">
        <v>3974</v>
      </c>
      <c r="F2103" s="125" t="s">
        <v>3821</v>
      </c>
      <c r="G2103" s="419">
        <v>3850000</v>
      </c>
      <c r="H2103" s="395">
        <v>0</v>
      </c>
      <c r="I2103" s="152" t="s">
        <v>3975</v>
      </c>
      <c r="J2103" s="215" t="s">
        <v>2648</v>
      </c>
      <c r="K2103" s="153" t="s">
        <v>5380</v>
      </c>
      <c r="L2103" s="216"/>
    </row>
    <row r="2104" spans="1:13" hidden="1" x14ac:dyDescent="0.25">
      <c r="A2104" s="608" t="s">
        <v>2440</v>
      </c>
      <c r="B2104" s="608"/>
      <c r="C2104" s="608"/>
      <c r="D2104" s="535">
        <f>SUM(D7:D1830)</f>
        <v>2283</v>
      </c>
      <c r="E2104" s="454"/>
      <c r="F2104" s="454"/>
      <c r="G2104" s="536">
        <f>SUM(G7:G1830)</f>
        <v>19177062683.454544</v>
      </c>
      <c r="H2104" s="536">
        <f>SUM(H7:H1830)</f>
        <v>40156865</v>
      </c>
      <c r="I2104" s="454"/>
      <c r="J2104" s="454"/>
      <c r="K2104" s="454"/>
      <c r="L2104" s="454"/>
    </row>
    <row r="2107" spans="1:13" customFormat="1" x14ac:dyDescent="0.25">
      <c r="A2107" s="609" t="s">
        <v>4849</v>
      </c>
      <c r="B2107" s="609"/>
      <c r="C2107" s="609"/>
      <c r="D2107" s="609"/>
      <c r="E2107" s="609" t="s">
        <v>4850</v>
      </c>
      <c r="F2107" s="609"/>
      <c r="G2107" s="609"/>
      <c r="H2107" s="609"/>
      <c r="I2107" s="609" t="s">
        <v>4851</v>
      </c>
      <c r="J2107" s="609"/>
      <c r="K2107" s="609"/>
      <c r="L2107" s="609"/>
      <c r="M2107" s="392"/>
    </row>
  </sheetData>
  <autoFilter ref="A6:L2104">
    <filterColumn colId="9">
      <filters>
        <filter val="Thanh lý hủy"/>
      </filters>
    </filterColumn>
  </autoFilter>
  <mergeCells count="6">
    <mergeCell ref="A3:K3"/>
    <mergeCell ref="A2104:C2104"/>
    <mergeCell ref="A2107:D2107"/>
    <mergeCell ref="E2107:H2107"/>
    <mergeCell ref="I2107:L2107"/>
    <mergeCell ref="A4:K4"/>
  </mergeCells>
  <conditionalFormatting sqref="E7:E16">
    <cfRule type="duplicateValues" dxfId="22" priority="19"/>
  </conditionalFormatting>
  <conditionalFormatting sqref="E313:E326 E294 E300:E303 E283:E284">
    <cfRule type="duplicateValues" dxfId="21" priority="18"/>
  </conditionalFormatting>
  <conditionalFormatting sqref="E933">
    <cfRule type="duplicateValues" dxfId="20" priority="17"/>
  </conditionalFormatting>
  <conditionalFormatting sqref="E1280:E1287">
    <cfRule type="duplicateValues" dxfId="19" priority="16"/>
  </conditionalFormatting>
  <conditionalFormatting sqref="E285:E288">
    <cfRule type="duplicateValues" dxfId="18" priority="20"/>
  </conditionalFormatting>
  <conditionalFormatting sqref="E1496">
    <cfRule type="duplicateValues" dxfId="17" priority="14"/>
  </conditionalFormatting>
  <conditionalFormatting sqref="E1495 E1483">
    <cfRule type="duplicateValues" dxfId="16" priority="15"/>
  </conditionalFormatting>
  <conditionalFormatting sqref="B1591">
    <cfRule type="duplicateValues" dxfId="15" priority="13"/>
  </conditionalFormatting>
  <conditionalFormatting sqref="E1591:E1592">
    <cfRule type="duplicateValues" dxfId="14" priority="12"/>
  </conditionalFormatting>
  <conditionalFormatting sqref="E1482 E1484:E1491">
    <cfRule type="duplicateValues" dxfId="13" priority="21"/>
  </conditionalFormatting>
  <conditionalFormatting sqref="E1681:E1705 E1719 E1666 E1668:E1678">
    <cfRule type="duplicateValues" dxfId="12" priority="11"/>
  </conditionalFormatting>
  <conditionalFormatting sqref="E1708:E1712">
    <cfRule type="duplicateValues" dxfId="11" priority="10"/>
  </conditionalFormatting>
  <conditionalFormatting sqref="E1719">
    <cfRule type="duplicateValues" dxfId="10" priority="9"/>
  </conditionalFormatting>
  <conditionalFormatting sqref="B1719">
    <cfRule type="duplicateValues" dxfId="9" priority="8"/>
  </conditionalFormatting>
  <conditionalFormatting sqref="E1713">
    <cfRule type="duplicateValues" dxfId="8" priority="7"/>
  </conditionalFormatting>
  <conditionalFormatting sqref="E1713">
    <cfRule type="duplicateValues" dxfId="7" priority="6"/>
  </conditionalFormatting>
  <conditionalFormatting sqref="E1706">
    <cfRule type="duplicateValues" dxfId="6" priority="5"/>
  </conditionalFormatting>
  <conditionalFormatting sqref="E1707">
    <cfRule type="duplicateValues" dxfId="5" priority="4"/>
  </conditionalFormatting>
  <conditionalFormatting sqref="B1821">
    <cfRule type="duplicateValues" dxfId="4" priority="2"/>
    <cfRule type="duplicateValues" dxfId="3" priority="3"/>
  </conditionalFormatting>
  <conditionalFormatting sqref="E2107">
    <cfRule type="duplicateValues" dxfId="2" priority="1"/>
  </conditionalFormatting>
  <hyperlinks>
    <hyperlink ref="E266" r:id="rId1" display="http://qlts.pvcb.vn:7001/WebQLTS/Login/Login"/>
    <hyperlink ref="E1680" r:id="rId2" display="http://qlts.pvcb.vn:7001/WebQLTS/Login/Login"/>
  </hyperlinks>
  <pageMargins left="0.45" right="0.45" top="0.5" bottom="0.5" header="0.3" footer="0.3"/>
  <pageSetup paperSize="9" scale="74" orientation="landscape" r:id="rId3"/>
  <colBreaks count="1" manualBreakCount="1">
    <brk id="12" max="1048575" man="1"/>
  </colBreaks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zoomScaleNormal="100" workbookViewId="0">
      <pane ySplit="6" topLeftCell="A418" activePane="bottomLeft" state="frozen"/>
      <selection pane="bottomLeft" activeCell="H436" sqref="H436"/>
    </sheetView>
  </sheetViews>
  <sheetFormatPr defaultRowHeight="15" x14ac:dyDescent="0.25"/>
  <cols>
    <col min="1" max="1" width="7.7109375" style="220" customWidth="1"/>
    <col min="2" max="2" width="26.85546875" style="220" customWidth="1"/>
    <col min="3" max="3" width="7.5703125" style="220" customWidth="1"/>
    <col min="4" max="4" width="6" style="220" customWidth="1"/>
    <col min="5" max="5" width="17" style="220" customWidth="1"/>
    <col min="6" max="6" width="14.28515625" style="220" customWidth="1"/>
    <col min="7" max="7" width="17.7109375" style="220" customWidth="1"/>
    <col min="8" max="8" width="13.7109375" style="220" customWidth="1"/>
    <col min="9" max="9" width="23" style="220" customWidth="1"/>
    <col min="10" max="10" width="12.140625" style="220" customWidth="1"/>
    <col min="11" max="11" width="15.85546875" style="220" customWidth="1"/>
    <col min="12" max="12" width="9.85546875" style="220" bestFit="1" customWidth="1"/>
    <col min="13" max="16384" width="9.140625" style="220"/>
  </cols>
  <sheetData>
    <row r="1" spans="1:12" ht="20.25" customHeight="1" x14ac:dyDescent="0.25">
      <c r="A1" s="219" t="s">
        <v>0</v>
      </c>
      <c r="I1" s="219"/>
      <c r="J1" s="219"/>
      <c r="K1" s="221"/>
    </row>
    <row r="2" spans="1:12" x14ac:dyDescent="0.25">
      <c r="A2" s="219" t="s">
        <v>2130</v>
      </c>
    </row>
    <row r="4" spans="1:12" ht="20.25" customHeight="1" x14ac:dyDescent="0.3">
      <c r="A4" s="586" t="s">
        <v>2129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</row>
    <row r="5" spans="1:12" ht="9" customHeight="1" x14ac:dyDescent="0.25"/>
    <row r="6" spans="1:12" ht="24.75" customHeight="1" x14ac:dyDescent="0.25">
      <c r="A6" s="222" t="s">
        <v>2</v>
      </c>
      <c r="B6" s="222" t="s">
        <v>9</v>
      </c>
      <c r="C6" s="222" t="s">
        <v>10</v>
      </c>
      <c r="D6" s="222" t="s">
        <v>3</v>
      </c>
      <c r="E6" s="222" t="s">
        <v>11</v>
      </c>
      <c r="F6" s="222" t="s">
        <v>4</v>
      </c>
      <c r="G6" s="222" t="s">
        <v>7</v>
      </c>
      <c r="H6" s="222" t="s">
        <v>8</v>
      </c>
      <c r="I6" s="222" t="s">
        <v>12</v>
      </c>
      <c r="J6" s="222" t="s">
        <v>5</v>
      </c>
      <c r="K6" s="222" t="s">
        <v>5339</v>
      </c>
      <c r="L6" s="222" t="s">
        <v>6</v>
      </c>
    </row>
    <row r="7" spans="1:12" ht="51" x14ac:dyDescent="0.25">
      <c r="A7" s="504" t="s">
        <v>2249</v>
      </c>
      <c r="B7" s="148" t="s">
        <v>307</v>
      </c>
      <c r="C7" s="111" t="s">
        <v>15</v>
      </c>
      <c r="D7" s="111">
        <v>1</v>
      </c>
      <c r="E7" s="111" t="s">
        <v>308</v>
      </c>
      <c r="F7" s="158" t="s">
        <v>305</v>
      </c>
      <c r="G7" s="211">
        <v>2003625</v>
      </c>
      <c r="H7" s="449">
        <v>0</v>
      </c>
      <c r="I7" s="116" t="s">
        <v>309</v>
      </c>
      <c r="J7" s="117" t="s">
        <v>52</v>
      </c>
      <c r="K7" s="116" t="s">
        <v>5391</v>
      </c>
      <c r="L7" s="297"/>
    </row>
    <row r="8" spans="1:12" ht="51" x14ac:dyDescent="0.25">
      <c r="A8" s="504" t="s">
        <v>2250</v>
      </c>
      <c r="B8" s="148" t="s">
        <v>310</v>
      </c>
      <c r="C8" s="111" t="s">
        <v>15</v>
      </c>
      <c r="D8" s="111">
        <v>1</v>
      </c>
      <c r="E8" s="111" t="s">
        <v>311</v>
      </c>
      <c r="F8" s="158" t="s">
        <v>312</v>
      </c>
      <c r="G8" s="211">
        <v>748020</v>
      </c>
      <c r="H8" s="449">
        <v>0</v>
      </c>
      <c r="I8" s="116" t="s">
        <v>309</v>
      </c>
      <c r="J8" s="117" t="s">
        <v>52</v>
      </c>
      <c r="K8" s="116" t="s">
        <v>5391</v>
      </c>
      <c r="L8" s="297"/>
    </row>
    <row r="9" spans="1:12" ht="51" x14ac:dyDescent="0.25">
      <c r="A9" s="504" t="s">
        <v>2251</v>
      </c>
      <c r="B9" s="148" t="s">
        <v>313</v>
      </c>
      <c r="C9" s="111" t="s">
        <v>15</v>
      </c>
      <c r="D9" s="111">
        <v>1</v>
      </c>
      <c r="E9" s="111" t="s">
        <v>314</v>
      </c>
      <c r="F9" s="158" t="s">
        <v>312</v>
      </c>
      <c r="G9" s="211">
        <v>1513850</v>
      </c>
      <c r="H9" s="449">
        <v>0</v>
      </c>
      <c r="I9" s="116" t="s">
        <v>309</v>
      </c>
      <c r="J9" s="117" t="s">
        <v>52</v>
      </c>
      <c r="K9" s="116" t="s">
        <v>5391</v>
      </c>
      <c r="L9" s="297"/>
    </row>
    <row r="10" spans="1:12" ht="51" x14ac:dyDescent="0.25">
      <c r="A10" s="504" t="s">
        <v>2252</v>
      </c>
      <c r="B10" s="148" t="s">
        <v>321</v>
      </c>
      <c r="C10" s="111" t="s">
        <v>15</v>
      </c>
      <c r="D10" s="111">
        <v>1</v>
      </c>
      <c r="E10" s="111" t="s">
        <v>322</v>
      </c>
      <c r="F10" s="158" t="s">
        <v>305</v>
      </c>
      <c r="G10" s="211">
        <v>7159620</v>
      </c>
      <c r="H10" s="449">
        <v>0</v>
      </c>
      <c r="I10" s="116" t="s">
        <v>309</v>
      </c>
      <c r="J10" s="117" t="s">
        <v>52</v>
      </c>
      <c r="K10" s="116" t="s">
        <v>5391</v>
      </c>
      <c r="L10" s="297"/>
    </row>
    <row r="11" spans="1:12" ht="25.5" x14ac:dyDescent="0.25">
      <c r="A11" s="504" t="s">
        <v>2253</v>
      </c>
      <c r="B11" s="451" t="s">
        <v>373</v>
      </c>
      <c r="C11" s="421" t="s">
        <v>15</v>
      </c>
      <c r="D11" s="421">
        <v>1</v>
      </c>
      <c r="E11" s="452" t="s">
        <v>374</v>
      </c>
      <c r="F11" s="125" t="s">
        <v>366</v>
      </c>
      <c r="G11" s="453">
        <v>1879071</v>
      </c>
      <c r="H11" s="215">
        <v>0</v>
      </c>
      <c r="I11" s="215" t="s">
        <v>24</v>
      </c>
      <c r="J11" s="215" t="s">
        <v>367</v>
      </c>
      <c r="K11" s="153" t="s">
        <v>5393</v>
      </c>
      <c r="L11" s="297"/>
    </row>
    <row r="12" spans="1:12" ht="25.5" x14ac:dyDescent="0.25">
      <c r="A12" s="504" t="s">
        <v>2254</v>
      </c>
      <c r="B12" s="438" t="s">
        <v>375</v>
      </c>
      <c r="C12" s="421" t="s">
        <v>15</v>
      </c>
      <c r="D12" s="421">
        <v>1</v>
      </c>
      <c r="E12" s="452" t="s">
        <v>376</v>
      </c>
      <c r="F12" s="125" t="s">
        <v>366</v>
      </c>
      <c r="G12" s="453">
        <v>1374705</v>
      </c>
      <c r="H12" s="215">
        <v>0</v>
      </c>
      <c r="I12" s="215" t="s">
        <v>24</v>
      </c>
      <c r="J12" s="215" t="s">
        <v>367</v>
      </c>
      <c r="K12" s="153" t="s">
        <v>5393</v>
      </c>
      <c r="L12" s="297"/>
    </row>
    <row r="13" spans="1:12" ht="25.5" x14ac:dyDescent="0.25">
      <c r="A13" s="504" t="s">
        <v>2255</v>
      </c>
      <c r="B13" s="451" t="s">
        <v>379</v>
      </c>
      <c r="C13" s="421" t="s">
        <v>15</v>
      </c>
      <c r="D13" s="421">
        <v>1</v>
      </c>
      <c r="E13" s="452" t="s">
        <v>380</v>
      </c>
      <c r="F13" s="125" t="s">
        <v>381</v>
      </c>
      <c r="G13" s="453">
        <v>2500000</v>
      </c>
      <c r="H13" s="215">
        <v>0</v>
      </c>
      <c r="I13" s="215" t="s">
        <v>24</v>
      </c>
      <c r="J13" s="215" t="s">
        <v>367</v>
      </c>
      <c r="K13" s="153" t="s">
        <v>5393</v>
      </c>
      <c r="L13" s="297"/>
    </row>
    <row r="14" spans="1:12" ht="25.5" x14ac:dyDescent="0.25">
      <c r="A14" s="504" t="s">
        <v>2256</v>
      </c>
      <c r="B14" s="451" t="s">
        <v>385</v>
      </c>
      <c r="C14" s="421" t="s">
        <v>15</v>
      </c>
      <c r="D14" s="421">
        <v>1</v>
      </c>
      <c r="E14" s="452" t="s">
        <v>386</v>
      </c>
      <c r="F14" s="125" t="s">
        <v>387</v>
      </c>
      <c r="G14" s="453">
        <v>1230460</v>
      </c>
      <c r="H14" s="215">
        <v>0</v>
      </c>
      <c r="I14" s="215" t="s">
        <v>24</v>
      </c>
      <c r="J14" s="215" t="s">
        <v>367</v>
      </c>
      <c r="K14" s="153" t="s">
        <v>5393</v>
      </c>
      <c r="L14" s="297"/>
    </row>
    <row r="15" spans="1:12" ht="25.5" x14ac:dyDescent="0.25">
      <c r="A15" s="504" t="s">
        <v>2257</v>
      </c>
      <c r="B15" s="457" t="s">
        <v>388</v>
      </c>
      <c r="C15" s="421" t="s">
        <v>15</v>
      </c>
      <c r="D15" s="421">
        <v>1</v>
      </c>
      <c r="E15" s="436" t="s">
        <v>389</v>
      </c>
      <c r="F15" s="125" t="s">
        <v>387</v>
      </c>
      <c r="G15" s="453">
        <v>7822210</v>
      </c>
      <c r="H15" s="215">
        <v>0</v>
      </c>
      <c r="I15" s="215" t="s">
        <v>24</v>
      </c>
      <c r="J15" s="215" t="s">
        <v>367</v>
      </c>
      <c r="K15" s="153" t="s">
        <v>5393</v>
      </c>
      <c r="L15" s="297"/>
    </row>
    <row r="16" spans="1:12" ht="25.5" x14ac:dyDescent="0.25">
      <c r="A16" s="504" t="s">
        <v>2144</v>
      </c>
      <c r="B16" s="451" t="s">
        <v>396</v>
      </c>
      <c r="C16" s="421" t="s">
        <v>15</v>
      </c>
      <c r="D16" s="421">
        <v>1</v>
      </c>
      <c r="E16" s="452" t="s">
        <v>397</v>
      </c>
      <c r="F16" s="125" t="s">
        <v>398</v>
      </c>
      <c r="G16" s="453">
        <v>1519200</v>
      </c>
      <c r="H16" s="215">
        <v>0</v>
      </c>
      <c r="I16" s="215" t="s">
        <v>24</v>
      </c>
      <c r="J16" s="215" t="s">
        <v>367</v>
      </c>
      <c r="K16" s="153" t="s">
        <v>5393</v>
      </c>
      <c r="L16" s="297"/>
    </row>
    <row r="17" spans="1:12" x14ac:dyDescent="0.25">
      <c r="A17" s="504" t="s">
        <v>2145</v>
      </c>
      <c r="B17" s="435" t="s">
        <v>449</v>
      </c>
      <c r="C17" s="421" t="s">
        <v>15</v>
      </c>
      <c r="D17" s="421">
        <v>1</v>
      </c>
      <c r="E17" s="459" t="s">
        <v>450</v>
      </c>
      <c r="F17" s="459" t="s">
        <v>392</v>
      </c>
      <c r="G17" s="453">
        <v>14155000</v>
      </c>
      <c r="H17" s="215">
        <v>0</v>
      </c>
      <c r="I17" s="215" t="s">
        <v>24</v>
      </c>
      <c r="J17" s="215" t="s">
        <v>367</v>
      </c>
      <c r="K17" s="153" t="s">
        <v>5385</v>
      </c>
      <c r="L17" s="297"/>
    </row>
    <row r="18" spans="1:12" x14ac:dyDescent="0.25">
      <c r="A18" s="504" t="s">
        <v>2146</v>
      </c>
      <c r="B18" s="457" t="s">
        <v>458</v>
      </c>
      <c r="C18" s="421" t="s">
        <v>15</v>
      </c>
      <c r="D18" s="421">
        <v>1</v>
      </c>
      <c r="E18" s="459" t="s">
        <v>459</v>
      </c>
      <c r="F18" s="459" t="s">
        <v>312</v>
      </c>
      <c r="G18" s="453">
        <v>1518695</v>
      </c>
      <c r="H18" s="215">
        <v>0</v>
      </c>
      <c r="I18" s="215" t="s">
        <v>24</v>
      </c>
      <c r="J18" s="215" t="s">
        <v>367</v>
      </c>
      <c r="K18" s="153" t="s">
        <v>5385</v>
      </c>
      <c r="L18" s="297"/>
    </row>
    <row r="19" spans="1:12" x14ac:dyDescent="0.25">
      <c r="A19" s="504" t="s">
        <v>2147</v>
      </c>
      <c r="B19" s="393" t="s">
        <v>767</v>
      </c>
      <c r="C19" s="111" t="s">
        <v>271</v>
      </c>
      <c r="D19" s="111">
        <v>1</v>
      </c>
      <c r="E19" s="158" t="s">
        <v>768</v>
      </c>
      <c r="F19" s="210"/>
      <c r="G19" s="384"/>
      <c r="H19" s="111">
        <v>0</v>
      </c>
      <c r="I19" s="111" t="s">
        <v>769</v>
      </c>
      <c r="J19" s="215" t="s">
        <v>18</v>
      </c>
      <c r="K19" s="538" t="s">
        <v>5349</v>
      </c>
      <c r="L19" s="297"/>
    </row>
    <row r="20" spans="1:12" x14ac:dyDescent="0.25">
      <c r="A20" s="504" t="s">
        <v>2148</v>
      </c>
      <c r="B20" s="393" t="s">
        <v>770</v>
      </c>
      <c r="C20" s="111" t="s">
        <v>15</v>
      </c>
      <c r="D20" s="111">
        <v>1</v>
      </c>
      <c r="E20" s="158" t="s">
        <v>771</v>
      </c>
      <c r="F20" s="210">
        <v>42923</v>
      </c>
      <c r="G20" s="466">
        <v>5393960</v>
      </c>
      <c r="H20" s="111">
        <v>0</v>
      </c>
      <c r="I20" s="111" t="s">
        <v>769</v>
      </c>
      <c r="J20" s="215" t="s">
        <v>18</v>
      </c>
      <c r="K20" s="538" t="s">
        <v>5349</v>
      </c>
      <c r="L20" s="297"/>
    </row>
    <row r="21" spans="1:12" x14ac:dyDescent="0.25">
      <c r="A21" s="504" t="s">
        <v>2149</v>
      </c>
      <c r="B21" s="289" t="s">
        <v>687</v>
      </c>
      <c r="C21" s="215" t="s">
        <v>15</v>
      </c>
      <c r="D21" s="215">
        <v>1</v>
      </c>
      <c r="E21" s="125" t="s">
        <v>821</v>
      </c>
      <c r="F21" s="217">
        <v>41871</v>
      </c>
      <c r="G21" s="479">
        <v>8000000</v>
      </c>
      <c r="H21" s="403">
        <v>0</v>
      </c>
      <c r="I21" s="215" t="s">
        <v>777</v>
      </c>
      <c r="J21" s="215" t="s">
        <v>18</v>
      </c>
      <c r="K21" s="486" t="s">
        <v>5394</v>
      </c>
      <c r="L21" s="297"/>
    </row>
    <row r="22" spans="1:12" x14ac:dyDescent="0.25">
      <c r="A22" s="504" t="s">
        <v>2150</v>
      </c>
      <c r="B22" s="289" t="s">
        <v>825</v>
      </c>
      <c r="C22" s="215" t="s">
        <v>15</v>
      </c>
      <c r="D22" s="215">
        <v>1</v>
      </c>
      <c r="E22" s="125" t="s">
        <v>826</v>
      </c>
      <c r="F22" s="217">
        <v>39751</v>
      </c>
      <c r="G22" s="479">
        <v>3450000</v>
      </c>
      <c r="H22" s="403">
        <v>0</v>
      </c>
      <c r="I22" s="215" t="s">
        <v>777</v>
      </c>
      <c r="J22" s="215" t="s">
        <v>18</v>
      </c>
      <c r="K22" s="486" t="s">
        <v>5394</v>
      </c>
      <c r="L22" s="297"/>
    </row>
    <row r="23" spans="1:12" x14ac:dyDescent="0.25">
      <c r="A23" s="504" t="s">
        <v>2151</v>
      </c>
      <c r="B23" s="289" t="s">
        <v>843</v>
      </c>
      <c r="C23" s="215" t="s">
        <v>15</v>
      </c>
      <c r="D23" s="215">
        <v>1</v>
      </c>
      <c r="E23" s="125" t="s">
        <v>844</v>
      </c>
      <c r="F23" s="217">
        <v>39751</v>
      </c>
      <c r="G23" s="479">
        <v>1155000</v>
      </c>
      <c r="H23" s="403">
        <v>0</v>
      </c>
      <c r="I23" s="215" t="s">
        <v>777</v>
      </c>
      <c r="J23" s="215" t="s">
        <v>18</v>
      </c>
      <c r="K23" s="486" t="s">
        <v>5394</v>
      </c>
      <c r="L23" s="297"/>
    </row>
    <row r="24" spans="1:12" ht="25.5" x14ac:dyDescent="0.25">
      <c r="A24" s="504" t="s">
        <v>2152</v>
      </c>
      <c r="B24" s="218" t="s">
        <v>897</v>
      </c>
      <c r="C24" s="153" t="s">
        <v>15</v>
      </c>
      <c r="D24" s="153">
        <v>1</v>
      </c>
      <c r="E24" s="131" t="s">
        <v>898</v>
      </c>
      <c r="F24" s="156" t="s">
        <v>870</v>
      </c>
      <c r="G24" s="294">
        <v>1657500</v>
      </c>
      <c r="H24" s="153">
        <v>0</v>
      </c>
      <c r="I24" s="153" t="s">
        <v>621</v>
      </c>
      <c r="J24" s="153" t="s">
        <v>18</v>
      </c>
      <c r="K24" s="153" t="s">
        <v>5353</v>
      </c>
      <c r="L24" s="297"/>
    </row>
    <row r="25" spans="1:12" x14ac:dyDescent="0.25">
      <c r="A25" s="504" t="s">
        <v>2153</v>
      </c>
      <c r="B25" s="218" t="s">
        <v>901</v>
      </c>
      <c r="C25" s="153" t="s">
        <v>15</v>
      </c>
      <c r="D25" s="153">
        <v>1</v>
      </c>
      <c r="E25" s="131" t="s">
        <v>902</v>
      </c>
      <c r="F25" s="156" t="s">
        <v>883</v>
      </c>
      <c r="G25" s="294">
        <v>6575000</v>
      </c>
      <c r="H25" s="153">
        <v>0</v>
      </c>
      <c r="I25" s="153" t="s">
        <v>621</v>
      </c>
      <c r="J25" s="153" t="s">
        <v>18</v>
      </c>
      <c r="K25" s="153" t="s">
        <v>5353</v>
      </c>
      <c r="L25" s="297"/>
    </row>
    <row r="26" spans="1:12" x14ac:dyDescent="0.25">
      <c r="A26" s="504" t="s">
        <v>2154</v>
      </c>
      <c r="B26" s="218" t="s">
        <v>932</v>
      </c>
      <c r="C26" s="153" t="s">
        <v>15</v>
      </c>
      <c r="D26" s="153">
        <v>1</v>
      </c>
      <c r="E26" s="131" t="s">
        <v>933</v>
      </c>
      <c r="F26" s="156" t="s">
        <v>934</v>
      </c>
      <c r="G26" s="294">
        <v>985242</v>
      </c>
      <c r="H26" s="153">
        <v>0</v>
      </c>
      <c r="I26" s="153" t="s">
        <v>621</v>
      </c>
      <c r="J26" s="153" t="s">
        <v>18</v>
      </c>
      <c r="K26" s="153" t="s">
        <v>5353</v>
      </c>
      <c r="L26" s="297"/>
    </row>
    <row r="27" spans="1:12" ht="26.25" x14ac:dyDescent="0.25">
      <c r="A27" s="504" t="s">
        <v>2155</v>
      </c>
      <c r="B27" s="289" t="s">
        <v>954</v>
      </c>
      <c r="C27" s="215" t="s">
        <v>15</v>
      </c>
      <c r="D27" s="215">
        <v>1</v>
      </c>
      <c r="E27" s="125" t="s">
        <v>955</v>
      </c>
      <c r="F27" s="217" t="s">
        <v>468</v>
      </c>
      <c r="G27" s="474">
        <v>153140</v>
      </c>
      <c r="H27" s="215">
        <v>0</v>
      </c>
      <c r="I27" s="215" t="s">
        <v>621</v>
      </c>
      <c r="J27" s="215" t="s">
        <v>18</v>
      </c>
      <c r="K27" s="486" t="s">
        <v>5355</v>
      </c>
      <c r="L27" s="297"/>
    </row>
    <row r="28" spans="1:12" ht="26.25" x14ac:dyDescent="0.25">
      <c r="A28" s="504" t="s">
        <v>2258</v>
      </c>
      <c r="B28" s="289" t="s">
        <v>3489</v>
      </c>
      <c r="C28" s="215" t="s">
        <v>15</v>
      </c>
      <c r="D28" s="215">
        <v>1</v>
      </c>
      <c r="E28" s="125" t="s">
        <v>3490</v>
      </c>
      <c r="F28" s="217" t="s">
        <v>3491</v>
      </c>
      <c r="G28" s="474">
        <v>21400000</v>
      </c>
      <c r="H28" s="215">
        <v>0</v>
      </c>
      <c r="I28" s="215" t="s">
        <v>621</v>
      </c>
      <c r="J28" s="215" t="s">
        <v>18</v>
      </c>
      <c r="K28" s="486" t="s">
        <v>5355</v>
      </c>
      <c r="L28" s="297"/>
    </row>
    <row r="29" spans="1:12" x14ac:dyDescent="0.25">
      <c r="A29" s="504" t="s">
        <v>2259</v>
      </c>
      <c r="B29" s="155" t="s">
        <v>973</v>
      </c>
      <c r="C29" s="215" t="s">
        <v>15</v>
      </c>
      <c r="D29" s="215">
        <v>1</v>
      </c>
      <c r="E29" s="125" t="s">
        <v>974</v>
      </c>
      <c r="F29" s="217">
        <v>40627</v>
      </c>
      <c r="G29" s="474">
        <v>11425909</v>
      </c>
      <c r="H29" s="215">
        <v>0</v>
      </c>
      <c r="I29" s="215" t="s">
        <v>621</v>
      </c>
      <c r="J29" s="215" t="s">
        <v>18</v>
      </c>
      <c r="K29" s="486" t="s">
        <v>5357</v>
      </c>
      <c r="L29" s="297"/>
    </row>
    <row r="30" spans="1:12" x14ac:dyDescent="0.25">
      <c r="A30" s="504" t="s">
        <v>2260</v>
      </c>
      <c r="B30" s="155" t="s">
        <v>3510</v>
      </c>
      <c r="C30" s="215" t="s">
        <v>15</v>
      </c>
      <c r="D30" s="215">
        <v>1</v>
      </c>
      <c r="E30" s="125" t="s">
        <v>3511</v>
      </c>
      <c r="F30" s="217" t="s">
        <v>961</v>
      </c>
      <c r="G30" s="474">
        <v>0</v>
      </c>
      <c r="H30" s="483">
        <v>0</v>
      </c>
      <c r="I30" s="215" t="s">
        <v>621</v>
      </c>
      <c r="J30" s="215" t="s">
        <v>18</v>
      </c>
      <c r="K30" s="486" t="s">
        <v>5360</v>
      </c>
      <c r="L30" s="297"/>
    </row>
    <row r="31" spans="1:12" x14ac:dyDescent="0.25">
      <c r="A31" s="504" t="s">
        <v>2261</v>
      </c>
      <c r="B31" s="155" t="s">
        <v>3512</v>
      </c>
      <c r="C31" s="215" t="s">
        <v>15</v>
      </c>
      <c r="D31" s="215">
        <v>1</v>
      </c>
      <c r="E31" s="125" t="s">
        <v>3513</v>
      </c>
      <c r="F31" s="217" t="s">
        <v>1732</v>
      </c>
      <c r="G31" s="474">
        <v>3292300</v>
      </c>
      <c r="H31" s="483">
        <v>0</v>
      </c>
      <c r="I31" s="215" t="s">
        <v>621</v>
      </c>
      <c r="J31" s="215" t="s">
        <v>18</v>
      </c>
      <c r="K31" s="486" t="s">
        <v>5360</v>
      </c>
      <c r="L31" s="297"/>
    </row>
    <row r="32" spans="1:12" x14ac:dyDescent="0.25">
      <c r="A32" s="504" t="s">
        <v>4946</v>
      </c>
      <c r="B32" s="155" t="s">
        <v>3533</v>
      </c>
      <c r="C32" s="215" t="s">
        <v>15</v>
      </c>
      <c r="D32" s="215">
        <v>1</v>
      </c>
      <c r="E32" s="125" t="s">
        <v>3534</v>
      </c>
      <c r="F32" s="217" t="s">
        <v>3535</v>
      </c>
      <c r="G32" s="474">
        <v>2750000</v>
      </c>
      <c r="H32" s="483">
        <v>0</v>
      </c>
      <c r="I32" s="215" t="s">
        <v>621</v>
      </c>
      <c r="J32" s="215" t="s">
        <v>18</v>
      </c>
      <c r="K32" s="486" t="s">
        <v>5361</v>
      </c>
      <c r="L32" s="297"/>
    </row>
    <row r="33" spans="1:12" x14ac:dyDescent="0.25">
      <c r="A33" s="504" t="s">
        <v>4947</v>
      </c>
      <c r="B33" s="155" t="s">
        <v>3226</v>
      </c>
      <c r="C33" s="215" t="s">
        <v>15</v>
      </c>
      <c r="D33" s="215">
        <v>1</v>
      </c>
      <c r="E33" s="125" t="s">
        <v>3227</v>
      </c>
      <c r="F33" s="217">
        <v>39722</v>
      </c>
      <c r="G33" s="474">
        <v>50000000</v>
      </c>
      <c r="H33" s="483">
        <v>0</v>
      </c>
      <c r="I33" s="153" t="s">
        <v>3081</v>
      </c>
      <c r="J33" s="215" t="s">
        <v>18</v>
      </c>
      <c r="K33" s="215" t="s">
        <v>3223</v>
      </c>
      <c r="L33" s="297"/>
    </row>
    <row r="34" spans="1:12" ht="25.5" x14ac:dyDescent="0.25">
      <c r="A34" s="504" t="s">
        <v>4948</v>
      </c>
      <c r="B34" s="155" t="s">
        <v>3228</v>
      </c>
      <c r="C34" s="215" t="s">
        <v>15</v>
      </c>
      <c r="D34" s="215">
        <v>1</v>
      </c>
      <c r="E34" s="125" t="s">
        <v>3229</v>
      </c>
      <c r="F34" s="217" t="s">
        <v>3230</v>
      </c>
      <c r="G34" s="474">
        <v>127591734</v>
      </c>
      <c r="H34" s="483"/>
      <c r="I34" s="153" t="s">
        <v>3097</v>
      </c>
      <c r="J34" s="215" t="s">
        <v>18</v>
      </c>
      <c r="K34" s="215" t="s">
        <v>3223</v>
      </c>
      <c r="L34" s="297"/>
    </row>
    <row r="35" spans="1:12" x14ac:dyDescent="0.25">
      <c r="A35" s="504" t="s">
        <v>4949</v>
      </c>
      <c r="B35" s="155" t="s">
        <v>3145</v>
      </c>
      <c r="C35" s="215" t="s">
        <v>15</v>
      </c>
      <c r="D35" s="215">
        <v>1</v>
      </c>
      <c r="E35" s="125" t="s">
        <v>3231</v>
      </c>
      <c r="F35" s="217">
        <v>42344</v>
      </c>
      <c r="G35" s="474">
        <v>51067096</v>
      </c>
      <c r="H35" s="483">
        <v>0</v>
      </c>
      <c r="I35" s="153" t="s">
        <v>3081</v>
      </c>
      <c r="J35" s="215" t="s">
        <v>18</v>
      </c>
      <c r="K35" s="215" t="s">
        <v>3223</v>
      </c>
      <c r="L35" s="297"/>
    </row>
    <row r="36" spans="1:12" ht="25.5" x14ac:dyDescent="0.25">
      <c r="A36" s="504" t="s">
        <v>4950</v>
      </c>
      <c r="B36" s="155" t="s">
        <v>3232</v>
      </c>
      <c r="C36" s="215" t="s">
        <v>15</v>
      </c>
      <c r="D36" s="215">
        <v>1</v>
      </c>
      <c r="E36" s="125" t="s">
        <v>3233</v>
      </c>
      <c r="F36" s="217">
        <v>39367</v>
      </c>
      <c r="G36" s="474">
        <v>10004459</v>
      </c>
      <c r="H36" s="483">
        <v>0</v>
      </c>
      <c r="I36" s="153" t="s">
        <v>3097</v>
      </c>
      <c r="J36" s="215" t="s">
        <v>18</v>
      </c>
      <c r="K36" s="215" t="s">
        <v>3223</v>
      </c>
      <c r="L36" s="297"/>
    </row>
    <row r="37" spans="1:12" x14ac:dyDescent="0.25">
      <c r="A37" s="504" t="s">
        <v>4951</v>
      </c>
      <c r="B37" s="155" t="s">
        <v>3234</v>
      </c>
      <c r="C37" s="215" t="s">
        <v>15</v>
      </c>
      <c r="D37" s="215">
        <v>1</v>
      </c>
      <c r="E37" s="125" t="s">
        <v>3235</v>
      </c>
      <c r="F37" s="217">
        <v>39724</v>
      </c>
      <c r="G37" s="474">
        <v>13600000</v>
      </c>
      <c r="H37" s="483">
        <v>0</v>
      </c>
      <c r="I37" s="153" t="s">
        <v>3081</v>
      </c>
      <c r="J37" s="215" t="s">
        <v>18</v>
      </c>
      <c r="K37" s="215" t="s">
        <v>3223</v>
      </c>
      <c r="L37" s="297"/>
    </row>
    <row r="38" spans="1:12" ht="25.5" x14ac:dyDescent="0.25">
      <c r="A38" s="504" t="s">
        <v>4952</v>
      </c>
      <c r="B38" s="155" t="s">
        <v>3238</v>
      </c>
      <c r="C38" s="215" t="s">
        <v>15</v>
      </c>
      <c r="D38" s="215">
        <v>1</v>
      </c>
      <c r="E38" s="125" t="s">
        <v>3239</v>
      </c>
      <c r="F38" s="217" t="s">
        <v>3240</v>
      </c>
      <c r="G38" s="474">
        <v>4285845</v>
      </c>
      <c r="H38" s="483">
        <v>0</v>
      </c>
      <c r="I38" s="153" t="s">
        <v>3081</v>
      </c>
      <c r="J38" s="215" t="s">
        <v>18</v>
      </c>
      <c r="K38" s="215" t="s">
        <v>3223</v>
      </c>
      <c r="L38" s="297"/>
    </row>
    <row r="39" spans="1:12" x14ac:dyDescent="0.25">
      <c r="A39" s="504" t="s">
        <v>4953</v>
      </c>
      <c r="B39" s="155" t="s">
        <v>3241</v>
      </c>
      <c r="C39" s="215" t="s">
        <v>15</v>
      </c>
      <c r="D39" s="215">
        <v>1</v>
      </c>
      <c r="E39" s="125" t="s">
        <v>3242</v>
      </c>
      <c r="F39" s="217">
        <v>39083</v>
      </c>
      <c r="G39" s="474">
        <v>3956743</v>
      </c>
      <c r="H39" s="483">
        <v>0</v>
      </c>
      <c r="I39" s="153" t="s">
        <v>3081</v>
      </c>
      <c r="J39" s="215" t="s">
        <v>18</v>
      </c>
      <c r="K39" s="215" t="s">
        <v>3223</v>
      </c>
      <c r="L39" s="297"/>
    </row>
    <row r="40" spans="1:12" ht="25.5" x14ac:dyDescent="0.25">
      <c r="A40" s="504" t="s">
        <v>4954</v>
      </c>
      <c r="B40" s="155" t="s">
        <v>3246</v>
      </c>
      <c r="C40" s="215" t="s">
        <v>15</v>
      </c>
      <c r="D40" s="215">
        <v>1</v>
      </c>
      <c r="E40" s="125" t="s">
        <v>3247</v>
      </c>
      <c r="F40" s="217">
        <v>39423</v>
      </c>
      <c r="G40" s="474">
        <v>870000</v>
      </c>
      <c r="H40" s="483">
        <v>0</v>
      </c>
      <c r="I40" s="153" t="s">
        <v>3081</v>
      </c>
      <c r="J40" s="215" t="s">
        <v>18</v>
      </c>
      <c r="K40" s="215" t="s">
        <v>3223</v>
      </c>
      <c r="L40" s="297"/>
    </row>
    <row r="41" spans="1:12" x14ac:dyDescent="0.25">
      <c r="A41" s="504" t="s">
        <v>4955</v>
      </c>
      <c r="B41" s="155" t="s">
        <v>1049</v>
      </c>
      <c r="C41" s="215" t="s">
        <v>15</v>
      </c>
      <c r="D41" s="215">
        <v>1</v>
      </c>
      <c r="E41" s="125" t="s">
        <v>1050</v>
      </c>
      <c r="F41" s="217" t="s">
        <v>3253</v>
      </c>
      <c r="G41" s="474">
        <v>9932000</v>
      </c>
      <c r="H41" s="483">
        <v>0</v>
      </c>
      <c r="I41" s="153" t="s">
        <v>24</v>
      </c>
      <c r="J41" s="215" t="s">
        <v>52</v>
      </c>
      <c r="K41" s="215" t="s">
        <v>3223</v>
      </c>
      <c r="L41" s="297"/>
    </row>
    <row r="42" spans="1:12" x14ac:dyDescent="0.25">
      <c r="A42" s="504" t="s">
        <v>4956</v>
      </c>
      <c r="B42" s="155" t="s">
        <v>3256</v>
      </c>
      <c r="C42" s="215" t="s">
        <v>15</v>
      </c>
      <c r="D42" s="215">
        <v>1</v>
      </c>
      <c r="E42" s="125" t="s">
        <v>3257</v>
      </c>
      <c r="F42" s="217" t="s">
        <v>3258</v>
      </c>
      <c r="G42" s="474">
        <v>9550000</v>
      </c>
      <c r="H42" s="483">
        <v>0</v>
      </c>
      <c r="I42" s="153" t="s">
        <v>3081</v>
      </c>
      <c r="J42" s="215" t="s">
        <v>18</v>
      </c>
      <c r="K42" s="215" t="s">
        <v>3223</v>
      </c>
      <c r="L42" s="297"/>
    </row>
    <row r="43" spans="1:12" ht="38.25" x14ac:dyDescent="0.25">
      <c r="A43" s="504" t="s">
        <v>4957</v>
      </c>
      <c r="B43" s="155" t="s">
        <v>3259</v>
      </c>
      <c r="C43" s="215" t="s">
        <v>15</v>
      </c>
      <c r="D43" s="215">
        <v>1</v>
      </c>
      <c r="E43" s="125" t="s">
        <v>3260</v>
      </c>
      <c r="F43" s="217" t="s">
        <v>3261</v>
      </c>
      <c r="G43" s="474">
        <v>7067500</v>
      </c>
      <c r="H43" s="483">
        <v>0</v>
      </c>
      <c r="I43" s="153" t="s">
        <v>3081</v>
      </c>
      <c r="J43" s="215" t="s">
        <v>18</v>
      </c>
      <c r="K43" s="215" t="s">
        <v>3223</v>
      </c>
      <c r="L43" s="297"/>
    </row>
    <row r="44" spans="1:12" ht="38.25" x14ac:dyDescent="0.25">
      <c r="A44" s="504" t="s">
        <v>4958</v>
      </c>
      <c r="B44" s="155" t="s">
        <v>3259</v>
      </c>
      <c r="C44" s="215" t="s">
        <v>15</v>
      </c>
      <c r="D44" s="215">
        <v>1</v>
      </c>
      <c r="E44" s="125" t="s">
        <v>3262</v>
      </c>
      <c r="F44" s="217" t="s">
        <v>3261</v>
      </c>
      <c r="G44" s="474">
        <v>7067500</v>
      </c>
      <c r="H44" s="483">
        <v>0</v>
      </c>
      <c r="I44" s="153" t="s">
        <v>3081</v>
      </c>
      <c r="J44" s="215" t="s">
        <v>18</v>
      </c>
      <c r="K44" s="215" t="s">
        <v>3223</v>
      </c>
      <c r="L44" s="297"/>
    </row>
    <row r="45" spans="1:12" ht="25.5" x14ac:dyDescent="0.25">
      <c r="A45" s="504" t="s">
        <v>4959</v>
      </c>
      <c r="B45" s="155" t="s">
        <v>3263</v>
      </c>
      <c r="C45" s="215" t="s">
        <v>15</v>
      </c>
      <c r="D45" s="215">
        <v>1</v>
      </c>
      <c r="E45" s="125" t="s">
        <v>3264</v>
      </c>
      <c r="F45" s="217" t="s">
        <v>3265</v>
      </c>
      <c r="G45" s="474">
        <v>21251300</v>
      </c>
      <c r="H45" s="483">
        <v>0</v>
      </c>
      <c r="I45" s="153" t="s">
        <v>3266</v>
      </c>
      <c r="J45" s="215" t="s">
        <v>18</v>
      </c>
      <c r="K45" s="215" t="s">
        <v>3223</v>
      </c>
      <c r="L45" s="297"/>
    </row>
    <row r="46" spans="1:12" ht="25.5" x14ac:dyDescent="0.25">
      <c r="A46" s="504" t="s">
        <v>4960</v>
      </c>
      <c r="B46" s="155" t="s">
        <v>2699</v>
      </c>
      <c r="C46" s="215" t="s">
        <v>15</v>
      </c>
      <c r="D46" s="215">
        <v>1</v>
      </c>
      <c r="E46" s="125" t="s">
        <v>3267</v>
      </c>
      <c r="F46" s="217">
        <v>42344</v>
      </c>
      <c r="G46" s="474">
        <v>22839280</v>
      </c>
      <c r="H46" s="483">
        <v>0</v>
      </c>
      <c r="I46" s="153" t="s">
        <v>3081</v>
      </c>
      <c r="J46" s="215" t="s">
        <v>18</v>
      </c>
      <c r="K46" s="215" t="s">
        <v>3223</v>
      </c>
      <c r="L46" s="297"/>
    </row>
    <row r="47" spans="1:12" x14ac:dyDescent="0.25">
      <c r="A47" s="504" t="s">
        <v>4961</v>
      </c>
      <c r="B47" s="155" t="s">
        <v>3049</v>
      </c>
      <c r="C47" s="215" t="s">
        <v>15</v>
      </c>
      <c r="D47" s="215">
        <v>1</v>
      </c>
      <c r="E47" s="125" t="s">
        <v>3273</v>
      </c>
      <c r="F47" s="217" t="s">
        <v>3274</v>
      </c>
      <c r="G47" s="474">
        <v>9702000</v>
      </c>
      <c r="H47" s="483">
        <v>0</v>
      </c>
      <c r="I47" s="215" t="s">
        <v>24</v>
      </c>
      <c r="J47" s="215" t="s">
        <v>52</v>
      </c>
      <c r="K47" s="215" t="s">
        <v>3223</v>
      </c>
      <c r="L47" s="297"/>
    </row>
    <row r="48" spans="1:12" ht="25.5" x14ac:dyDescent="0.25">
      <c r="A48" s="504" t="s">
        <v>4962</v>
      </c>
      <c r="B48" s="218" t="s">
        <v>2997</v>
      </c>
      <c r="C48" s="215" t="s">
        <v>2993</v>
      </c>
      <c r="D48" s="215">
        <v>1</v>
      </c>
      <c r="E48" s="215" t="s">
        <v>2998</v>
      </c>
      <c r="F48" s="217">
        <v>39813</v>
      </c>
      <c r="G48" s="417">
        <v>14363370</v>
      </c>
      <c r="H48" s="215">
        <v>0</v>
      </c>
      <c r="I48" s="153" t="s">
        <v>2999</v>
      </c>
      <c r="J48" s="215" t="s">
        <v>18</v>
      </c>
      <c r="K48" s="215" t="s">
        <v>1002</v>
      </c>
      <c r="L48" s="297"/>
    </row>
    <row r="49" spans="1:12" ht="25.5" x14ac:dyDescent="0.25">
      <c r="A49" s="504" t="s">
        <v>4963</v>
      </c>
      <c r="B49" s="289" t="s">
        <v>3000</v>
      </c>
      <c r="C49" s="215" t="s">
        <v>2993</v>
      </c>
      <c r="D49" s="215">
        <v>1</v>
      </c>
      <c r="E49" s="215" t="s">
        <v>3001</v>
      </c>
      <c r="F49" s="217">
        <v>39813</v>
      </c>
      <c r="G49" s="417">
        <v>14363370</v>
      </c>
      <c r="H49" s="215">
        <v>0</v>
      </c>
      <c r="I49" s="153" t="s">
        <v>2999</v>
      </c>
      <c r="J49" s="215" t="s">
        <v>18</v>
      </c>
      <c r="K49" s="215" t="s">
        <v>1002</v>
      </c>
      <c r="L49" s="297"/>
    </row>
    <row r="50" spans="1:12" ht="25.5" x14ac:dyDescent="0.25">
      <c r="A50" s="504" t="s">
        <v>4964</v>
      </c>
      <c r="B50" s="289" t="s">
        <v>3002</v>
      </c>
      <c r="C50" s="215" t="s">
        <v>2993</v>
      </c>
      <c r="D50" s="215">
        <v>1</v>
      </c>
      <c r="E50" s="215" t="s">
        <v>3003</v>
      </c>
      <c r="F50" s="217">
        <v>39533</v>
      </c>
      <c r="G50" s="417">
        <v>1374705</v>
      </c>
      <c r="H50" s="215">
        <v>0</v>
      </c>
      <c r="I50" s="153" t="s">
        <v>2999</v>
      </c>
      <c r="J50" s="215" t="s">
        <v>18</v>
      </c>
      <c r="K50" s="215" t="s">
        <v>1002</v>
      </c>
      <c r="L50" s="297"/>
    </row>
    <row r="51" spans="1:12" ht="25.5" x14ac:dyDescent="0.25">
      <c r="A51" s="504" t="s">
        <v>4965</v>
      </c>
      <c r="B51" s="218" t="s">
        <v>3004</v>
      </c>
      <c r="C51" s="215" t="s">
        <v>2993</v>
      </c>
      <c r="D51" s="215">
        <v>1</v>
      </c>
      <c r="E51" s="215" t="s">
        <v>3005</v>
      </c>
      <c r="F51" s="217">
        <v>39578</v>
      </c>
      <c r="G51" s="417">
        <v>20000000</v>
      </c>
      <c r="H51" s="215">
        <v>0</v>
      </c>
      <c r="I51" s="153" t="s">
        <v>2999</v>
      </c>
      <c r="J51" s="215" t="s">
        <v>18</v>
      </c>
      <c r="K51" s="215" t="s">
        <v>1002</v>
      </c>
      <c r="L51" s="297"/>
    </row>
    <row r="52" spans="1:12" ht="25.5" x14ac:dyDescent="0.25">
      <c r="A52" s="504" t="s">
        <v>4966</v>
      </c>
      <c r="B52" s="289" t="s">
        <v>3007</v>
      </c>
      <c r="C52" s="215" t="s">
        <v>2993</v>
      </c>
      <c r="D52" s="215">
        <v>1</v>
      </c>
      <c r="E52" s="215" t="s">
        <v>3008</v>
      </c>
      <c r="F52" s="217">
        <v>40710</v>
      </c>
      <c r="G52" s="417">
        <v>4484000</v>
      </c>
      <c r="H52" s="215">
        <v>0</v>
      </c>
      <c r="I52" s="153" t="s">
        <v>2999</v>
      </c>
      <c r="J52" s="215" t="s">
        <v>18</v>
      </c>
      <c r="K52" s="215" t="s">
        <v>1002</v>
      </c>
      <c r="L52" s="297"/>
    </row>
    <row r="53" spans="1:12" ht="25.5" x14ac:dyDescent="0.25">
      <c r="A53" s="504" t="s">
        <v>4967</v>
      </c>
      <c r="B53" s="218" t="s">
        <v>3009</v>
      </c>
      <c r="C53" s="215" t="s">
        <v>2993</v>
      </c>
      <c r="D53" s="215">
        <v>1</v>
      </c>
      <c r="E53" s="215" t="s">
        <v>3010</v>
      </c>
      <c r="F53" s="217">
        <v>39322</v>
      </c>
      <c r="G53" s="417">
        <v>275570</v>
      </c>
      <c r="H53" s="215">
        <v>0</v>
      </c>
      <c r="I53" s="153" t="s">
        <v>2999</v>
      </c>
      <c r="J53" s="215" t="s">
        <v>18</v>
      </c>
      <c r="K53" s="215" t="s">
        <v>1002</v>
      </c>
      <c r="L53" s="297"/>
    </row>
    <row r="54" spans="1:12" x14ac:dyDescent="0.25">
      <c r="A54" s="504" t="s">
        <v>4968</v>
      </c>
      <c r="B54" s="218" t="s">
        <v>1049</v>
      </c>
      <c r="C54" s="215" t="s">
        <v>15</v>
      </c>
      <c r="D54" s="215">
        <v>1</v>
      </c>
      <c r="E54" s="153" t="s">
        <v>1050</v>
      </c>
      <c r="F54" s="217" t="s">
        <v>1051</v>
      </c>
      <c r="G54" s="417">
        <v>9932000</v>
      </c>
      <c r="H54" s="215">
        <v>0</v>
      </c>
      <c r="I54" s="215" t="s">
        <v>1001</v>
      </c>
      <c r="J54" s="215" t="s">
        <v>52</v>
      </c>
      <c r="K54" s="215" t="s">
        <v>1026</v>
      </c>
      <c r="L54" s="297"/>
    </row>
    <row r="55" spans="1:12" ht="25.5" x14ac:dyDescent="0.25">
      <c r="A55" s="504" t="s">
        <v>4969</v>
      </c>
      <c r="B55" s="218" t="s">
        <v>3002</v>
      </c>
      <c r="C55" s="215" t="s">
        <v>2993</v>
      </c>
      <c r="D55" s="215">
        <v>1</v>
      </c>
      <c r="E55" s="153" t="s">
        <v>3017</v>
      </c>
      <c r="F55" s="217">
        <v>39533</v>
      </c>
      <c r="G55" s="417">
        <v>1374705</v>
      </c>
      <c r="H55" s="215">
        <v>0</v>
      </c>
      <c r="I55" s="153" t="s">
        <v>2999</v>
      </c>
      <c r="J55" s="215" t="s">
        <v>18</v>
      </c>
      <c r="K55" s="215" t="s">
        <v>1055</v>
      </c>
      <c r="L55" s="297"/>
    </row>
    <row r="56" spans="1:12" ht="25.5" x14ac:dyDescent="0.25">
      <c r="A56" s="504" t="s">
        <v>4970</v>
      </c>
      <c r="B56" s="218" t="s">
        <v>3004</v>
      </c>
      <c r="C56" s="215" t="s">
        <v>2993</v>
      </c>
      <c r="D56" s="215">
        <v>1</v>
      </c>
      <c r="E56" s="153" t="s">
        <v>3018</v>
      </c>
      <c r="F56" s="217">
        <v>39578</v>
      </c>
      <c r="G56" s="417">
        <v>20000000</v>
      </c>
      <c r="H56" s="215">
        <v>0</v>
      </c>
      <c r="I56" s="153" t="s">
        <v>2999</v>
      </c>
      <c r="J56" s="215" t="s">
        <v>18</v>
      </c>
      <c r="K56" s="215" t="s">
        <v>1055</v>
      </c>
      <c r="L56" s="297"/>
    </row>
    <row r="57" spans="1:12" ht="25.5" x14ac:dyDescent="0.25">
      <c r="A57" s="504" t="s">
        <v>4971</v>
      </c>
      <c r="B57" s="218" t="s">
        <v>3019</v>
      </c>
      <c r="C57" s="215" t="s">
        <v>2993</v>
      </c>
      <c r="D57" s="215">
        <v>1</v>
      </c>
      <c r="E57" s="153" t="s">
        <v>3020</v>
      </c>
      <c r="F57" s="217">
        <v>39567</v>
      </c>
      <c r="G57" s="417">
        <v>23854640</v>
      </c>
      <c r="H57" s="215">
        <v>0</v>
      </c>
      <c r="I57" s="153" t="s">
        <v>2999</v>
      </c>
      <c r="J57" s="215" t="s">
        <v>18</v>
      </c>
      <c r="K57" s="215" t="s">
        <v>1055</v>
      </c>
      <c r="L57" s="297"/>
    </row>
    <row r="58" spans="1:12" ht="25.5" x14ac:dyDescent="0.25">
      <c r="A58" s="504" t="s">
        <v>4972</v>
      </c>
      <c r="B58" s="218" t="s">
        <v>2699</v>
      </c>
      <c r="C58" s="215" t="s">
        <v>2993</v>
      </c>
      <c r="D58" s="215">
        <v>1</v>
      </c>
      <c r="E58" s="153" t="s">
        <v>3028</v>
      </c>
      <c r="F58" s="217">
        <v>42167</v>
      </c>
      <c r="G58" s="417">
        <v>22839280</v>
      </c>
      <c r="H58" s="215">
        <v>0</v>
      </c>
      <c r="I58" s="153" t="s">
        <v>2999</v>
      </c>
      <c r="J58" s="215" t="s">
        <v>18</v>
      </c>
      <c r="K58" s="215" t="s">
        <v>1055</v>
      </c>
      <c r="L58" s="297"/>
    </row>
    <row r="59" spans="1:12" ht="25.5" x14ac:dyDescent="0.25">
      <c r="A59" s="504" t="s">
        <v>4973</v>
      </c>
      <c r="B59" s="218" t="s">
        <v>3030</v>
      </c>
      <c r="C59" s="215" t="s">
        <v>2993</v>
      </c>
      <c r="D59" s="215">
        <v>1</v>
      </c>
      <c r="E59" s="215" t="s">
        <v>3031</v>
      </c>
      <c r="F59" s="217">
        <v>40702</v>
      </c>
      <c r="G59" s="417">
        <v>14300000</v>
      </c>
      <c r="H59" s="215">
        <v>0</v>
      </c>
      <c r="I59" s="153" t="s">
        <v>2999</v>
      </c>
      <c r="J59" s="215" t="s">
        <v>18</v>
      </c>
      <c r="K59" s="153" t="s">
        <v>5395</v>
      </c>
      <c r="L59" s="297"/>
    </row>
    <row r="60" spans="1:12" ht="25.5" x14ac:dyDescent="0.25">
      <c r="A60" s="504" t="s">
        <v>4974</v>
      </c>
      <c r="B60" s="218" t="s">
        <v>3034</v>
      </c>
      <c r="C60" s="215" t="s">
        <v>2993</v>
      </c>
      <c r="D60" s="215">
        <v>1</v>
      </c>
      <c r="E60" s="215" t="s">
        <v>3035</v>
      </c>
      <c r="F60" s="217">
        <v>40664</v>
      </c>
      <c r="G60" s="417">
        <v>2077500</v>
      </c>
      <c r="H60" s="215">
        <v>0</v>
      </c>
      <c r="I60" s="153" t="s">
        <v>2999</v>
      </c>
      <c r="J60" s="215" t="s">
        <v>18</v>
      </c>
      <c r="K60" s="153" t="s">
        <v>5395</v>
      </c>
      <c r="L60" s="297"/>
    </row>
    <row r="61" spans="1:12" ht="25.5" customHeight="1" x14ac:dyDescent="0.25">
      <c r="A61" s="504" t="s">
        <v>4975</v>
      </c>
      <c r="B61" s="218" t="s">
        <v>3036</v>
      </c>
      <c r="C61" s="215" t="s">
        <v>2993</v>
      </c>
      <c r="D61" s="215">
        <v>1</v>
      </c>
      <c r="E61" s="215" t="s">
        <v>3037</v>
      </c>
      <c r="F61" s="217">
        <v>40702</v>
      </c>
      <c r="G61" s="417">
        <v>1615000</v>
      </c>
      <c r="H61" s="215">
        <v>0</v>
      </c>
      <c r="I61" s="153" t="s">
        <v>2999</v>
      </c>
      <c r="J61" s="215" t="s">
        <v>18</v>
      </c>
      <c r="K61" s="153" t="s">
        <v>5395</v>
      </c>
      <c r="L61" s="297"/>
    </row>
    <row r="62" spans="1:12" ht="25.5" customHeight="1" x14ac:dyDescent="0.25">
      <c r="A62" s="504" t="s">
        <v>4976</v>
      </c>
      <c r="B62" s="218" t="s">
        <v>3038</v>
      </c>
      <c r="C62" s="215" t="s">
        <v>2993</v>
      </c>
      <c r="D62" s="215">
        <v>1</v>
      </c>
      <c r="E62" s="215" t="s">
        <v>3039</v>
      </c>
      <c r="F62" s="217">
        <v>40664</v>
      </c>
      <c r="G62" s="417">
        <v>2077500</v>
      </c>
      <c r="H62" s="215">
        <v>0</v>
      </c>
      <c r="I62" s="153" t="s">
        <v>2999</v>
      </c>
      <c r="J62" s="215" t="s">
        <v>18</v>
      </c>
      <c r="K62" s="153" t="s">
        <v>5395</v>
      </c>
      <c r="L62" s="297"/>
    </row>
    <row r="63" spans="1:12" ht="25.5" x14ac:dyDescent="0.25">
      <c r="A63" s="504" t="s">
        <v>4977</v>
      </c>
      <c r="B63" s="218" t="s">
        <v>3004</v>
      </c>
      <c r="C63" s="215" t="s">
        <v>2993</v>
      </c>
      <c r="D63" s="215">
        <v>1</v>
      </c>
      <c r="E63" s="215" t="s">
        <v>3046</v>
      </c>
      <c r="F63" s="217">
        <v>40851</v>
      </c>
      <c r="G63" s="417">
        <v>24500860</v>
      </c>
      <c r="H63" s="215">
        <v>0</v>
      </c>
      <c r="I63" s="153" t="s">
        <v>2999</v>
      </c>
      <c r="J63" s="215" t="s">
        <v>18</v>
      </c>
      <c r="K63" s="153" t="s">
        <v>5395</v>
      </c>
      <c r="L63" s="297"/>
    </row>
    <row r="64" spans="1:12" ht="25.5" x14ac:dyDescent="0.25">
      <c r="A64" s="504" t="s">
        <v>4978</v>
      </c>
      <c r="B64" s="218" t="s">
        <v>3007</v>
      </c>
      <c r="C64" s="215" t="s">
        <v>2993</v>
      </c>
      <c r="D64" s="215">
        <v>1</v>
      </c>
      <c r="E64" s="215" t="s">
        <v>3047</v>
      </c>
      <c r="F64" s="217">
        <v>40710</v>
      </c>
      <c r="G64" s="417">
        <v>4484000</v>
      </c>
      <c r="H64" s="215">
        <v>0</v>
      </c>
      <c r="I64" s="153" t="s">
        <v>2999</v>
      </c>
      <c r="J64" s="215" t="s">
        <v>18</v>
      </c>
      <c r="K64" s="153" t="s">
        <v>5395</v>
      </c>
      <c r="L64" s="297"/>
    </row>
    <row r="65" spans="1:12" ht="25.5" x14ac:dyDescent="0.25">
      <c r="A65" s="504" t="s">
        <v>4979</v>
      </c>
      <c r="B65" s="218" t="s">
        <v>2699</v>
      </c>
      <c r="C65" s="215" t="s">
        <v>2993</v>
      </c>
      <c r="D65" s="215">
        <v>1</v>
      </c>
      <c r="E65" s="215" t="s">
        <v>3048</v>
      </c>
      <c r="F65" s="217">
        <v>42167</v>
      </c>
      <c r="G65" s="417">
        <v>22839280</v>
      </c>
      <c r="H65" s="215">
        <v>0</v>
      </c>
      <c r="I65" s="153" t="s">
        <v>2999</v>
      </c>
      <c r="J65" s="215" t="s">
        <v>18</v>
      </c>
      <c r="K65" s="153" t="s">
        <v>5395</v>
      </c>
      <c r="L65" s="297"/>
    </row>
    <row r="66" spans="1:12" ht="25.5" x14ac:dyDescent="0.25">
      <c r="A66" s="504" t="s">
        <v>4980</v>
      </c>
      <c r="B66" s="218" t="s">
        <v>3049</v>
      </c>
      <c r="C66" s="215" t="s">
        <v>2993</v>
      </c>
      <c r="D66" s="215">
        <v>1</v>
      </c>
      <c r="E66" s="215" t="s">
        <v>3050</v>
      </c>
      <c r="F66" s="217">
        <v>42893</v>
      </c>
      <c r="G66" s="417">
        <v>43139</v>
      </c>
      <c r="H66" s="215">
        <v>0</v>
      </c>
      <c r="I66" s="153" t="s">
        <v>2999</v>
      </c>
      <c r="J66" s="215" t="s">
        <v>18</v>
      </c>
      <c r="K66" s="153" t="s">
        <v>5395</v>
      </c>
      <c r="L66" s="297"/>
    </row>
    <row r="67" spans="1:12" ht="25.5" x14ac:dyDescent="0.25">
      <c r="A67" s="504" t="s">
        <v>4981</v>
      </c>
      <c r="B67" s="218" t="s">
        <v>3004</v>
      </c>
      <c r="C67" s="215" t="s">
        <v>2993</v>
      </c>
      <c r="D67" s="215">
        <v>1</v>
      </c>
      <c r="E67" s="215" t="s">
        <v>3055</v>
      </c>
      <c r="F67" s="217">
        <v>39578</v>
      </c>
      <c r="G67" s="417">
        <v>20000000</v>
      </c>
      <c r="H67" s="215">
        <v>0</v>
      </c>
      <c r="I67" s="153" t="s">
        <v>2999</v>
      </c>
      <c r="J67" s="215" t="s">
        <v>18</v>
      </c>
      <c r="K67" s="215" t="s">
        <v>1071</v>
      </c>
      <c r="L67" s="297"/>
    </row>
    <row r="68" spans="1:12" ht="25.5" x14ac:dyDescent="0.25">
      <c r="A68" s="504" t="s">
        <v>4982</v>
      </c>
      <c r="B68" s="218" t="s">
        <v>3007</v>
      </c>
      <c r="C68" s="215" t="s">
        <v>2993</v>
      </c>
      <c r="D68" s="215">
        <v>1</v>
      </c>
      <c r="E68" s="215" t="s">
        <v>3058</v>
      </c>
      <c r="F68" s="217">
        <v>40710</v>
      </c>
      <c r="G68" s="417">
        <v>4484000</v>
      </c>
      <c r="H68" s="215">
        <v>0</v>
      </c>
      <c r="I68" s="153" t="s">
        <v>2999</v>
      </c>
      <c r="J68" s="215" t="s">
        <v>18</v>
      </c>
      <c r="K68" s="215" t="s">
        <v>1071</v>
      </c>
      <c r="L68" s="297"/>
    </row>
    <row r="69" spans="1:12" ht="25.5" x14ac:dyDescent="0.25">
      <c r="A69" s="504" t="s">
        <v>4983</v>
      </c>
      <c r="B69" s="218" t="s">
        <v>3059</v>
      </c>
      <c r="C69" s="215" t="s">
        <v>2993</v>
      </c>
      <c r="D69" s="215">
        <v>1</v>
      </c>
      <c r="E69" s="215" t="s">
        <v>3060</v>
      </c>
      <c r="F69" s="217">
        <v>40575</v>
      </c>
      <c r="G69" s="417">
        <v>1615000</v>
      </c>
      <c r="H69" s="215">
        <v>0</v>
      </c>
      <c r="I69" s="153" t="s">
        <v>2999</v>
      </c>
      <c r="J69" s="215" t="s">
        <v>18</v>
      </c>
      <c r="K69" s="215" t="s">
        <v>1071</v>
      </c>
      <c r="L69" s="297"/>
    </row>
    <row r="70" spans="1:12" ht="25.5" x14ac:dyDescent="0.25">
      <c r="A70" s="504" t="s">
        <v>4984</v>
      </c>
      <c r="B70" s="218" t="s">
        <v>3064</v>
      </c>
      <c r="C70" s="215" t="s">
        <v>15</v>
      </c>
      <c r="D70" s="215">
        <v>1</v>
      </c>
      <c r="E70" s="153" t="s">
        <v>3065</v>
      </c>
      <c r="F70" s="210">
        <v>40178</v>
      </c>
      <c r="G70" s="211">
        <v>21400000</v>
      </c>
      <c r="H70" s="111">
        <v>0</v>
      </c>
      <c r="I70" s="116" t="s">
        <v>2999</v>
      </c>
      <c r="J70" s="111" t="s">
        <v>18</v>
      </c>
      <c r="K70" s="111" t="s">
        <v>1083</v>
      </c>
      <c r="L70" s="297"/>
    </row>
    <row r="71" spans="1:12" ht="25.5" x14ac:dyDescent="0.25">
      <c r="A71" s="504" t="s">
        <v>4985</v>
      </c>
      <c r="B71" s="218" t="s">
        <v>2699</v>
      </c>
      <c r="C71" s="215" t="s">
        <v>15</v>
      </c>
      <c r="D71" s="215">
        <v>1</v>
      </c>
      <c r="E71" s="153" t="s">
        <v>3066</v>
      </c>
      <c r="F71" s="210">
        <v>42167</v>
      </c>
      <c r="G71" s="211">
        <v>22839280</v>
      </c>
      <c r="H71" s="111">
        <v>0</v>
      </c>
      <c r="I71" s="116" t="s">
        <v>2999</v>
      </c>
      <c r="J71" s="111" t="s">
        <v>18</v>
      </c>
      <c r="K71" s="111" t="s">
        <v>1083</v>
      </c>
      <c r="L71" s="297"/>
    </row>
    <row r="72" spans="1:12" ht="25.5" x14ac:dyDescent="0.25">
      <c r="A72" s="504" t="s">
        <v>4986</v>
      </c>
      <c r="B72" s="218" t="s">
        <v>3074</v>
      </c>
      <c r="C72" s="215" t="s">
        <v>2993</v>
      </c>
      <c r="D72" s="215">
        <v>1</v>
      </c>
      <c r="E72" s="153" t="s">
        <v>3075</v>
      </c>
      <c r="F72" s="210">
        <v>39850</v>
      </c>
      <c r="G72" s="211">
        <v>20000000</v>
      </c>
      <c r="H72" s="111">
        <v>0</v>
      </c>
      <c r="I72" s="116" t="s">
        <v>2999</v>
      </c>
      <c r="J72" s="111" t="s">
        <v>18</v>
      </c>
      <c r="K72" s="111" t="s">
        <v>1104</v>
      </c>
      <c r="L72" s="297"/>
    </row>
    <row r="73" spans="1:12" ht="25.5" x14ac:dyDescent="0.25">
      <c r="A73" s="504" t="s">
        <v>4987</v>
      </c>
      <c r="B73" s="148" t="s">
        <v>1138</v>
      </c>
      <c r="C73" s="116" t="s">
        <v>15</v>
      </c>
      <c r="D73" s="116">
        <v>1</v>
      </c>
      <c r="E73" s="151" t="s">
        <v>1139</v>
      </c>
      <c r="F73" s="116" t="s">
        <v>1140</v>
      </c>
      <c r="G73" s="136">
        <v>2000000</v>
      </c>
      <c r="H73" s="215">
        <v>0</v>
      </c>
      <c r="I73" s="116" t="s">
        <v>1141</v>
      </c>
      <c r="J73" s="116" t="s">
        <v>18</v>
      </c>
      <c r="K73" s="116" t="s">
        <v>1119</v>
      </c>
      <c r="L73" s="297"/>
    </row>
    <row r="74" spans="1:12" x14ac:dyDescent="0.25">
      <c r="A74" s="504" t="s">
        <v>4988</v>
      </c>
      <c r="B74" s="148" t="s">
        <v>1186</v>
      </c>
      <c r="C74" s="116" t="s">
        <v>15</v>
      </c>
      <c r="D74" s="116">
        <v>1</v>
      </c>
      <c r="E74" s="151" t="s">
        <v>1187</v>
      </c>
      <c r="F74" s="439">
        <v>40551</v>
      </c>
      <c r="G74" s="136">
        <v>5510000</v>
      </c>
      <c r="H74" s="215">
        <v>0</v>
      </c>
      <c r="I74" s="116" t="s">
        <v>3097</v>
      </c>
      <c r="J74" s="116" t="s">
        <v>52</v>
      </c>
      <c r="K74" s="116" t="s">
        <v>1179</v>
      </c>
      <c r="L74" s="297"/>
    </row>
    <row r="75" spans="1:12" ht="25.5" x14ac:dyDescent="0.25">
      <c r="A75" s="504" t="s">
        <v>4989</v>
      </c>
      <c r="B75" s="148" t="s">
        <v>1189</v>
      </c>
      <c r="C75" s="116" t="s">
        <v>15</v>
      </c>
      <c r="D75" s="116">
        <v>1</v>
      </c>
      <c r="E75" s="151" t="s">
        <v>1190</v>
      </c>
      <c r="F75" s="439">
        <v>40551</v>
      </c>
      <c r="G75" s="136">
        <v>1045000</v>
      </c>
      <c r="H75" s="215">
        <v>0</v>
      </c>
      <c r="I75" s="116" t="s">
        <v>3097</v>
      </c>
      <c r="J75" s="116" t="s">
        <v>52</v>
      </c>
      <c r="K75" s="116" t="s">
        <v>1179</v>
      </c>
      <c r="L75" s="297"/>
    </row>
    <row r="76" spans="1:12" x14ac:dyDescent="0.25">
      <c r="A76" s="504" t="s">
        <v>4990</v>
      </c>
      <c r="B76" s="148" t="s">
        <v>3115</v>
      </c>
      <c r="C76" s="116" t="s">
        <v>15</v>
      </c>
      <c r="D76" s="116">
        <v>1</v>
      </c>
      <c r="E76" s="151" t="s">
        <v>3116</v>
      </c>
      <c r="F76" s="439" t="s">
        <v>3117</v>
      </c>
      <c r="G76" s="136">
        <v>14250000</v>
      </c>
      <c r="H76" s="215">
        <v>0</v>
      </c>
      <c r="I76" s="116" t="s">
        <v>3081</v>
      </c>
      <c r="J76" s="116" t="s">
        <v>18</v>
      </c>
      <c r="K76" s="116" t="s">
        <v>1179</v>
      </c>
      <c r="L76" s="297"/>
    </row>
    <row r="77" spans="1:12" x14ac:dyDescent="0.25">
      <c r="A77" s="504" t="s">
        <v>4991</v>
      </c>
      <c r="B77" s="148" t="s">
        <v>3118</v>
      </c>
      <c r="C77" s="116" t="s">
        <v>15</v>
      </c>
      <c r="D77" s="116">
        <v>1</v>
      </c>
      <c r="E77" s="151" t="s">
        <v>3119</v>
      </c>
      <c r="F77" s="439" t="s">
        <v>3120</v>
      </c>
      <c r="G77" s="136">
        <v>650000</v>
      </c>
      <c r="H77" s="215">
        <v>0</v>
      </c>
      <c r="I77" s="116" t="s">
        <v>3081</v>
      </c>
      <c r="J77" s="116" t="s">
        <v>18</v>
      </c>
      <c r="K77" s="116" t="s">
        <v>1179</v>
      </c>
      <c r="L77" s="297"/>
    </row>
    <row r="78" spans="1:12" ht="25.5" x14ac:dyDescent="0.25">
      <c r="A78" s="504" t="s">
        <v>4992</v>
      </c>
      <c r="B78" s="148" t="s">
        <v>1189</v>
      </c>
      <c r="C78" s="116" t="s">
        <v>15</v>
      </c>
      <c r="D78" s="116">
        <v>1</v>
      </c>
      <c r="E78" s="151" t="s">
        <v>1190</v>
      </c>
      <c r="F78" s="439">
        <v>40551</v>
      </c>
      <c r="G78" s="136">
        <v>1045000</v>
      </c>
      <c r="H78" s="215">
        <v>0</v>
      </c>
      <c r="I78" s="116" t="s">
        <v>3081</v>
      </c>
      <c r="J78" s="116" t="s">
        <v>18</v>
      </c>
      <c r="K78" s="116" t="s">
        <v>1179</v>
      </c>
      <c r="L78" s="297"/>
    </row>
    <row r="79" spans="1:12" x14ac:dyDescent="0.25">
      <c r="A79" s="504" t="s">
        <v>4993</v>
      </c>
      <c r="B79" s="148" t="s">
        <v>3004</v>
      </c>
      <c r="C79" s="116" t="s">
        <v>15</v>
      </c>
      <c r="D79" s="116">
        <v>1</v>
      </c>
      <c r="E79" s="151" t="s">
        <v>3121</v>
      </c>
      <c r="F79" s="439" t="s">
        <v>1515</v>
      </c>
      <c r="G79" s="136">
        <v>20000000</v>
      </c>
      <c r="H79" s="215">
        <v>0</v>
      </c>
      <c r="I79" s="116" t="s">
        <v>24</v>
      </c>
      <c r="J79" s="116" t="s">
        <v>18</v>
      </c>
      <c r="K79" s="116" t="s">
        <v>1179</v>
      </c>
      <c r="L79" s="297"/>
    </row>
    <row r="80" spans="1:12" x14ac:dyDescent="0.25">
      <c r="A80" s="504" t="s">
        <v>4994</v>
      </c>
      <c r="B80" s="218" t="s">
        <v>901</v>
      </c>
      <c r="C80" s="116" t="s">
        <v>15</v>
      </c>
      <c r="D80" s="116">
        <v>1</v>
      </c>
      <c r="E80" s="153" t="s">
        <v>1206</v>
      </c>
      <c r="F80" s="439" t="s">
        <v>1207</v>
      </c>
      <c r="G80" s="294">
        <v>9294941</v>
      </c>
      <c r="H80" s="215">
        <v>0</v>
      </c>
      <c r="I80" s="153" t="s">
        <v>51</v>
      </c>
      <c r="J80" s="153" t="s">
        <v>52</v>
      </c>
      <c r="K80" s="116" t="s">
        <v>1199</v>
      </c>
      <c r="L80" s="297"/>
    </row>
    <row r="81" spans="1:12" x14ac:dyDescent="0.25">
      <c r="A81" s="504" t="s">
        <v>4995</v>
      </c>
      <c r="B81" s="218" t="s">
        <v>1138</v>
      </c>
      <c r="C81" s="116" t="s">
        <v>15</v>
      </c>
      <c r="D81" s="116">
        <v>1</v>
      </c>
      <c r="E81" s="153" t="s">
        <v>1217</v>
      </c>
      <c r="F81" s="439" t="s">
        <v>1140</v>
      </c>
      <c r="G81" s="294">
        <v>2000000</v>
      </c>
      <c r="H81" s="215">
        <v>0</v>
      </c>
      <c r="I81" s="153" t="s">
        <v>24</v>
      </c>
      <c r="J81" s="153" t="s">
        <v>18</v>
      </c>
      <c r="K81" s="116" t="s">
        <v>1199</v>
      </c>
      <c r="L81" s="297"/>
    </row>
    <row r="82" spans="1:12" x14ac:dyDescent="0.25">
      <c r="A82" s="504" t="s">
        <v>4996</v>
      </c>
      <c r="B82" s="218" t="s">
        <v>1228</v>
      </c>
      <c r="C82" s="116" t="s">
        <v>15</v>
      </c>
      <c r="D82" s="116">
        <v>1</v>
      </c>
      <c r="E82" s="153" t="s">
        <v>1229</v>
      </c>
      <c r="F82" s="439" t="s">
        <v>1230</v>
      </c>
      <c r="G82" s="294">
        <v>14321225</v>
      </c>
      <c r="H82" s="215">
        <v>0</v>
      </c>
      <c r="I82" s="153" t="s">
        <v>24</v>
      </c>
      <c r="J82" s="153" t="s">
        <v>52</v>
      </c>
      <c r="K82" s="116" t="s">
        <v>1199</v>
      </c>
      <c r="L82" s="427"/>
    </row>
    <row r="83" spans="1:12" ht="25.5" x14ac:dyDescent="0.25">
      <c r="A83" s="504" t="s">
        <v>4997</v>
      </c>
      <c r="B83" s="218" t="s">
        <v>5397</v>
      </c>
      <c r="C83" s="116" t="s">
        <v>15</v>
      </c>
      <c r="D83" s="116">
        <v>1</v>
      </c>
      <c r="E83" s="153" t="s">
        <v>5396</v>
      </c>
      <c r="F83" s="439">
        <v>42832</v>
      </c>
      <c r="G83" s="294">
        <v>5393960</v>
      </c>
      <c r="H83" s="215">
        <v>0</v>
      </c>
      <c r="I83" s="153" t="s">
        <v>24</v>
      </c>
      <c r="J83" s="153" t="s">
        <v>18</v>
      </c>
      <c r="K83" s="116" t="s">
        <v>1199</v>
      </c>
      <c r="L83" s="427"/>
    </row>
    <row r="84" spans="1:12" ht="25.5" x14ac:dyDescent="0.25">
      <c r="A84" s="504" t="s">
        <v>4998</v>
      </c>
      <c r="B84" s="218" t="s">
        <v>3134</v>
      </c>
      <c r="C84" s="116" t="s">
        <v>15</v>
      </c>
      <c r="D84" s="116">
        <v>1</v>
      </c>
      <c r="E84" s="153" t="s">
        <v>3135</v>
      </c>
      <c r="F84" s="439" t="s">
        <v>3136</v>
      </c>
      <c r="G84" s="294">
        <v>21400000</v>
      </c>
      <c r="H84" s="215">
        <v>0</v>
      </c>
      <c r="I84" s="153" t="s">
        <v>3081</v>
      </c>
      <c r="J84" s="153" t="s">
        <v>18</v>
      </c>
      <c r="K84" s="116" t="s">
        <v>1199</v>
      </c>
      <c r="L84" s="297"/>
    </row>
    <row r="85" spans="1:12" x14ac:dyDescent="0.25">
      <c r="A85" s="504" t="s">
        <v>4999</v>
      </c>
      <c r="B85" s="218" t="s">
        <v>3145</v>
      </c>
      <c r="C85" s="116" t="s">
        <v>15</v>
      </c>
      <c r="D85" s="116">
        <v>1</v>
      </c>
      <c r="E85" s="153" t="s">
        <v>3146</v>
      </c>
      <c r="F85" s="156">
        <v>42344</v>
      </c>
      <c r="G85" s="287">
        <v>51067096</v>
      </c>
      <c r="H85" s="215">
        <v>0</v>
      </c>
      <c r="I85" s="153" t="s">
        <v>24</v>
      </c>
      <c r="J85" s="116" t="s">
        <v>52</v>
      </c>
      <c r="K85" s="116" t="s">
        <v>1233</v>
      </c>
      <c r="L85" s="297"/>
    </row>
    <row r="86" spans="1:12" x14ac:dyDescent="0.25">
      <c r="A86" s="504" t="s">
        <v>5000</v>
      </c>
      <c r="B86" s="218" t="s">
        <v>3147</v>
      </c>
      <c r="C86" s="116" t="s">
        <v>15</v>
      </c>
      <c r="D86" s="116">
        <v>1</v>
      </c>
      <c r="E86" s="153" t="s">
        <v>3148</v>
      </c>
      <c r="F86" s="156">
        <v>39459</v>
      </c>
      <c r="G86" s="287">
        <v>17662711</v>
      </c>
      <c r="H86" s="215">
        <v>0</v>
      </c>
      <c r="I86" s="153" t="s">
        <v>3097</v>
      </c>
      <c r="J86" s="116" t="s">
        <v>18</v>
      </c>
      <c r="K86" s="116" t="s">
        <v>1233</v>
      </c>
      <c r="L86" s="297"/>
    </row>
    <row r="87" spans="1:12" x14ac:dyDescent="0.25">
      <c r="A87" s="504" t="s">
        <v>5001</v>
      </c>
      <c r="B87" s="218" t="s">
        <v>3004</v>
      </c>
      <c r="C87" s="116" t="s">
        <v>15</v>
      </c>
      <c r="D87" s="116">
        <v>1</v>
      </c>
      <c r="E87" s="153" t="s">
        <v>3149</v>
      </c>
      <c r="F87" s="156">
        <v>40644</v>
      </c>
      <c r="G87" s="287">
        <v>24500860</v>
      </c>
      <c r="H87" s="215">
        <v>0</v>
      </c>
      <c r="I87" s="153" t="s">
        <v>3081</v>
      </c>
      <c r="J87" s="116" t="s">
        <v>18</v>
      </c>
      <c r="K87" s="116" t="s">
        <v>1233</v>
      </c>
      <c r="L87" s="297"/>
    </row>
    <row r="88" spans="1:12" x14ac:dyDescent="0.25">
      <c r="A88" s="504" t="s">
        <v>5002</v>
      </c>
      <c r="B88" s="218" t="s">
        <v>3150</v>
      </c>
      <c r="C88" s="116" t="s">
        <v>15</v>
      </c>
      <c r="D88" s="116">
        <v>1</v>
      </c>
      <c r="E88" s="153" t="s">
        <v>3151</v>
      </c>
      <c r="F88" s="156">
        <v>40305</v>
      </c>
      <c r="G88" s="287">
        <v>1615000</v>
      </c>
      <c r="H88" s="215">
        <v>0</v>
      </c>
      <c r="I88" s="153" t="s">
        <v>3081</v>
      </c>
      <c r="J88" s="116" t="s">
        <v>18</v>
      </c>
      <c r="K88" s="116" t="s">
        <v>1233</v>
      </c>
      <c r="L88" s="297"/>
    </row>
    <row r="89" spans="1:12" ht="25.5" x14ac:dyDescent="0.25">
      <c r="A89" s="504" t="s">
        <v>5003</v>
      </c>
      <c r="B89" s="488" t="s">
        <v>1138</v>
      </c>
      <c r="C89" s="215" t="s">
        <v>15</v>
      </c>
      <c r="D89" s="215">
        <v>1</v>
      </c>
      <c r="E89" s="215" t="s">
        <v>1139</v>
      </c>
      <c r="F89" s="217" t="s">
        <v>1140</v>
      </c>
      <c r="G89" s="417">
        <v>2000000</v>
      </c>
      <c r="H89" s="215">
        <v>0</v>
      </c>
      <c r="I89" s="153" t="s">
        <v>3081</v>
      </c>
      <c r="J89" s="215" t="s">
        <v>18</v>
      </c>
      <c r="K89" s="153" t="s">
        <v>1119</v>
      </c>
      <c r="L89" s="297"/>
    </row>
    <row r="90" spans="1:12" ht="25.5" x14ac:dyDescent="0.25">
      <c r="A90" s="504" t="s">
        <v>5004</v>
      </c>
      <c r="B90" s="488" t="s">
        <v>3111</v>
      </c>
      <c r="C90" s="215" t="s">
        <v>15</v>
      </c>
      <c r="D90" s="215">
        <v>1</v>
      </c>
      <c r="E90" s="215" t="s">
        <v>3112</v>
      </c>
      <c r="F90" s="217" t="s">
        <v>3113</v>
      </c>
      <c r="G90" s="417">
        <v>1853800</v>
      </c>
      <c r="H90" s="215">
        <v>0</v>
      </c>
      <c r="I90" s="153" t="s">
        <v>3081</v>
      </c>
      <c r="J90" s="215" t="s">
        <v>18</v>
      </c>
      <c r="K90" s="153" t="s">
        <v>1119</v>
      </c>
      <c r="L90" s="297"/>
    </row>
    <row r="91" spans="1:12" ht="25.5" x14ac:dyDescent="0.25">
      <c r="A91" s="504" t="s">
        <v>5005</v>
      </c>
      <c r="B91" s="488" t="s">
        <v>3004</v>
      </c>
      <c r="C91" s="215" t="s">
        <v>15</v>
      </c>
      <c r="D91" s="215">
        <v>1</v>
      </c>
      <c r="E91" s="215" t="s">
        <v>3114</v>
      </c>
      <c r="F91" s="217">
        <v>39726</v>
      </c>
      <c r="G91" s="417">
        <v>20000000</v>
      </c>
      <c r="H91" s="215">
        <v>0</v>
      </c>
      <c r="I91" s="153" t="s">
        <v>3081</v>
      </c>
      <c r="J91" s="215" t="s">
        <v>18</v>
      </c>
      <c r="K91" s="153" t="s">
        <v>1119</v>
      </c>
      <c r="L91" s="297"/>
    </row>
    <row r="92" spans="1:12" ht="25.5" x14ac:dyDescent="0.25">
      <c r="A92" s="504" t="s">
        <v>5006</v>
      </c>
      <c r="B92" s="488" t="s">
        <v>3004</v>
      </c>
      <c r="C92" s="215" t="s">
        <v>15</v>
      </c>
      <c r="D92" s="215">
        <v>1</v>
      </c>
      <c r="E92" s="215" t="s">
        <v>3205</v>
      </c>
      <c r="F92" s="217" t="s">
        <v>1515</v>
      </c>
      <c r="G92" s="417">
        <v>20000000</v>
      </c>
      <c r="H92" s="215">
        <v>0</v>
      </c>
      <c r="I92" s="153" t="s">
        <v>3206</v>
      </c>
      <c r="J92" s="215" t="s">
        <v>18</v>
      </c>
      <c r="K92" s="153" t="s">
        <v>3158</v>
      </c>
      <c r="L92" s="297"/>
    </row>
    <row r="93" spans="1:12" ht="25.5" x14ac:dyDescent="0.25">
      <c r="A93" s="504" t="s">
        <v>5007</v>
      </c>
      <c r="B93" s="488" t="s">
        <v>3118</v>
      </c>
      <c r="C93" s="215" t="s">
        <v>15</v>
      </c>
      <c r="D93" s="215">
        <v>1</v>
      </c>
      <c r="E93" s="215" t="s">
        <v>3207</v>
      </c>
      <c r="F93" s="217" t="s">
        <v>3120</v>
      </c>
      <c r="G93" s="417">
        <v>650000</v>
      </c>
      <c r="H93" s="215">
        <v>0</v>
      </c>
      <c r="I93" s="153" t="s">
        <v>3206</v>
      </c>
      <c r="J93" s="215" t="s">
        <v>18</v>
      </c>
      <c r="K93" s="153" t="s">
        <v>3158</v>
      </c>
      <c r="L93" s="297"/>
    </row>
    <row r="94" spans="1:12" ht="25.5" x14ac:dyDescent="0.25">
      <c r="A94" s="504" t="s">
        <v>5008</v>
      </c>
      <c r="B94" s="161" t="s">
        <v>2929</v>
      </c>
      <c r="C94" s="116" t="s">
        <v>202</v>
      </c>
      <c r="D94" s="116">
        <v>1</v>
      </c>
      <c r="E94" s="111" t="s">
        <v>2930</v>
      </c>
      <c r="F94" s="116">
        <v>2011</v>
      </c>
      <c r="G94" s="166">
        <v>2269815000</v>
      </c>
      <c r="H94" s="116">
        <v>0</v>
      </c>
      <c r="I94" s="116" t="s">
        <v>2931</v>
      </c>
      <c r="J94" s="111" t="s">
        <v>112</v>
      </c>
      <c r="K94" s="116" t="s">
        <v>4932</v>
      </c>
      <c r="L94" s="297"/>
    </row>
    <row r="95" spans="1:12" ht="25.5" x14ac:dyDescent="0.25">
      <c r="A95" s="504" t="s">
        <v>5009</v>
      </c>
      <c r="B95" s="161" t="s">
        <v>353</v>
      </c>
      <c r="C95" s="116" t="s">
        <v>202</v>
      </c>
      <c r="D95" s="116">
        <v>1</v>
      </c>
      <c r="E95" s="111" t="s">
        <v>2932</v>
      </c>
      <c r="F95" s="116">
        <v>2011</v>
      </c>
      <c r="G95" s="166">
        <v>125200000</v>
      </c>
      <c r="H95" s="116">
        <v>0</v>
      </c>
      <c r="I95" s="116" t="s">
        <v>2931</v>
      </c>
      <c r="J95" s="111" t="s">
        <v>112</v>
      </c>
      <c r="K95" s="116" t="s">
        <v>4932</v>
      </c>
      <c r="L95" s="297"/>
    </row>
    <row r="96" spans="1:12" ht="25.5" x14ac:dyDescent="0.25">
      <c r="A96" s="504" t="s">
        <v>5010</v>
      </c>
      <c r="B96" s="161" t="s">
        <v>2933</v>
      </c>
      <c r="C96" s="116" t="s">
        <v>202</v>
      </c>
      <c r="D96" s="116">
        <v>1</v>
      </c>
      <c r="E96" s="111" t="s">
        <v>2934</v>
      </c>
      <c r="F96" s="116">
        <v>2011</v>
      </c>
      <c r="G96" s="166">
        <v>57706000</v>
      </c>
      <c r="H96" s="116">
        <v>0</v>
      </c>
      <c r="I96" s="116" t="s">
        <v>2931</v>
      </c>
      <c r="J96" s="111" t="s">
        <v>112</v>
      </c>
      <c r="K96" s="116" t="s">
        <v>4932</v>
      </c>
      <c r="L96" s="297"/>
    </row>
    <row r="97" spans="1:12" ht="25.5" x14ac:dyDescent="0.25">
      <c r="A97" s="504" t="s">
        <v>5011</v>
      </c>
      <c r="B97" s="161" t="s">
        <v>2935</v>
      </c>
      <c r="C97" s="116" t="s">
        <v>202</v>
      </c>
      <c r="D97" s="116">
        <v>1</v>
      </c>
      <c r="E97" s="111" t="s">
        <v>2936</v>
      </c>
      <c r="F97" s="116">
        <v>2011</v>
      </c>
      <c r="G97" s="166">
        <v>860000000</v>
      </c>
      <c r="H97" s="116">
        <v>0</v>
      </c>
      <c r="I97" s="116" t="s">
        <v>2931</v>
      </c>
      <c r="J97" s="111" t="s">
        <v>112</v>
      </c>
      <c r="K97" s="116" t="s">
        <v>4932</v>
      </c>
      <c r="L97" s="297"/>
    </row>
    <row r="98" spans="1:12" ht="25.5" x14ac:dyDescent="0.25">
      <c r="A98" s="504" t="s">
        <v>5012</v>
      </c>
      <c r="B98" s="161" t="s">
        <v>2937</v>
      </c>
      <c r="C98" s="116" t="s">
        <v>202</v>
      </c>
      <c r="D98" s="116">
        <v>1</v>
      </c>
      <c r="E98" s="111" t="s">
        <v>2938</v>
      </c>
      <c r="F98" s="116">
        <v>2011</v>
      </c>
      <c r="G98" s="166">
        <v>184536188</v>
      </c>
      <c r="H98" s="116">
        <v>0</v>
      </c>
      <c r="I98" s="116" t="s">
        <v>2939</v>
      </c>
      <c r="J98" s="111" t="s">
        <v>1348</v>
      </c>
      <c r="K98" s="116" t="s">
        <v>4932</v>
      </c>
      <c r="L98" s="297"/>
    </row>
    <row r="99" spans="1:12" ht="25.5" x14ac:dyDescent="0.25">
      <c r="A99" s="504" t="s">
        <v>5013</v>
      </c>
      <c r="B99" s="430" t="s">
        <v>1581</v>
      </c>
      <c r="C99" s="215" t="s">
        <v>15</v>
      </c>
      <c r="D99" s="491">
        <v>1</v>
      </c>
      <c r="E99" s="113" t="s">
        <v>1582</v>
      </c>
      <c r="F99" s="498" t="s">
        <v>1583</v>
      </c>
      <c r="G99" s="160">
        <v>20000000</v>
      </c>
      <c r="H99" s="419">
        <v>0</v>
      </c>
      <c r="I99" s="151" t="s">
        <v>540</v>
      </c>
      <c r="J99" s="116" t="s">
        <v>52</v>
      </c>
      <c r="K99" s="151" t="s">
        <v>4933</v>
      </c>
      <c r="L99" s="297"/>
    </row>
    <row r="100" spans="1:12" x14ac:dyDescent="0.25">
      <c r="A100" s="504" t="s">
        <v>5014</v>
      </c>
      <c r="B100" s="216" t="s">
        <v>3454</v>
      </c>
      <c r="C100" s="215" t="s">
        <v>15</v>
      </c>
      <c r="D100" s="215">
        <v>1</v>
      </c>
      <c r="E100" s="158" t="s">
        <v>1048</v>
      </c>
      <c r="F100" s="394">
        <v>2014</v>
      </c>
      <c r="G100" s="417">
        <v>0</v>
      </c>
      <c r="H100" s="215">
        <v>0</v>
      </c>
      <c r="I100" s="151" t="s">
        <v>24</v>
      </c>
      <c r="J100" s="215" t="s">
        <v>18</v>
      </c>
      <c r="K100" s="151" t="s">
        <v>4934</v>
      </c>
      <c r="L100" s="385"/>
    </row>
    <row r="101" spans="1:12" ht="25.5" x14ac:dyDescent="0.25">
      <c r="A101" s="504" t="s">
        <v>5015</v>
      </c>
      <c r="B101" s="161" t="s">
        <v>1822</v>
      </c>
      <c r="C101" s="116" t="s">
        <v>62</v>
      </c>
      <c r="D101" s="116">
        <v>1</v>
      </c>
      <c r="E101" s="151" t="s">
        <v>1823</v>
      </c>
      <c r="F101" s="439">
        <v>40525</v>
      </c>
      <c r="G101" s="503">
        <v>102520000</v>
      </c>
      <c r="H101" s="504">
        <v>0</v>
      </c>
      <c r="I101" s="116" t="s">
        <v>1821</v>
      </c>
      <c r="J101" s="111" t="s">
        <v>3419</v>
      </c>
      <c r="K101" s="116" t="s">
        <v>4935</v>
      </c>
      <c r="L101" s="385"/>
    </row>
    <row r="102" spans="1:12" ht="25.5" x14ac:dyDescent="0.25">
      <c r="A102" s="504" t="s">
        <v>5016</v>
      </c>
      <c r="B102" s="161" t="s">
        <v>1824</v>
      </c>
      <c r="C102" s="116" t="s">
        <v>62</v>
      </c>
      <c r="D102" s="116">
        <v>1</v>
      </c>
      <c r="E102" s="151" t="s">
        <v>1825</v>
      </c>
      <c r="F102" s="439">
        <v>40329</v>
      </c>
      <c r="G102" s="503">
        <v>331885000</v>
      </c>
      <c r="H102" s="504">
        <v>0</v>
      </c>
      <c r="I102" s="116" t="s">
        <v>1821</v>
      </c>
      <c r="J102" s="111" t="s">
        <v>3419</v>
      </c>
      <c r="K102" s="116" t="s">
        <v>4935</v>
      </c>
      <c r="L102" s="209"/>
    </row>
    <row r="103" spans="1:12" ht="25.5" customHeight="1" x14ac:dyDescent="0.25">
      <c r="A103" s="504" t="s">
        <v>5017</v>
      </c>
      <c r="B103" s="218" t="s">
        <v>1888</v>
      </c>
      <c r="C103" s="153" t="s">
        <v>15</v>
      </c>
      <c r="D103" s="153">
        <v>1</v>
      </c>
      <c r="E103" s="153" t="s">
        <v>1889</v>
      </c>
      <c r="F103" s="153">
        <v>2017</v>
      </c>
      <c r="G103" s="294">
        <v>57835759</v>
      </c>
      <c r="H103" s="512">
        <v>0</v>
      </c>
      <c r="I103" s="153" t="s">
        <v>1890</v>
      </c>
      <c r="J103" s="153" t="s">
        <v>1891</v>
      </c>
      <c r="K103" s="153" t="s">
        <v>4936</v>
      </c>
      <c r="L103" s="297"/>
    </row>
    <row r="104" spans="1:12" x14ac:dyDescent="0.25">
      <c r="A104" s="504" t="s">
        <v>5018</v>
      </c>
      <c r="B104" s="164" t="s">
        <v>1929</v>
      </c>
      <c r="C104" s="215" t="s">
        <v>15</v>
      </c>
      <c r="D104" s="127">
        <v>1</v>
      </c>
      <c r="E104" s="158" t="s">
        <v>1930</v>
      </c>
      <c r="F104" s="158" t="s">
        <v>1931</v>
      </c>
      <c r="G104" s="160">
        <v>3928063</v>
      </c>
      <c r="H104" s="512">
        <v>0</v>
      </c>
      <c r="I104" s="116" t="s">
        <v>553</v>
      </c>
      <c r="J104" s="127" t="s">
        <v>18</v>
      </c>
      <c r="K104" s="151" t="s">
        <v>5368</v>
      </c>
      <c r="L104" s="297"/>
    </row>
    <row r="105" spans="1:12" ht="25.5" x14ac:dyDescent="0.25">
      <c r="A105" s="504" t="s">
        <v>5019</v>
      </c>
      <c r="B105" s="164" t="s">
        <v>2070</v>
      </c>
      <c r="C105" s="215" t="s">
        <v>15</v>
      </c>
      <c r="D105" s="111">
        <v>1</v>
      </c>
      <c r="E105" s="158" t="s">
        <v>2071</v>
      </c>
      <c r="F105" s="158" t="s">
        <v>392</v>
      </c>
      <c r="G105" s="384">
        <v>209000</v>
      </c>
      <c r="H105" s="215">
        <v>0</v>
      </c>
      <c r="I105" s="116" t="s">
        <v>553</v>
      </c>
      <c r="J105" s="117" t="s">
        <v>18</v>
      </c>
      <c r="K105" s="151" t="s">
        <v>4937</v>
      </c>
      <c r="L105" s="297"/>
    </row>
    <row r="106" spans="1:12" ht="25.5" x14ac:dyDescent="0.25">
      <c r="A106" s="504" t="s">
        <v>5020</v>
      </c>
      <c r="B106" s="164" t="s">
        <v>2072</v>
      </c>
      <c r="C106" s="215" t="s">
        <v>15</v>
      </c>
      <c r="D106" s="111">
        <v>1</v>
      </c>
      <c r="E106" s="158" t="s">
        <v>2073</v>
      </c>
      <c r="F106" s="158" t="s">
        <v>392</v>
      </c>
      <c r="G106" s="384">
        <v>1045000</v>
      </c>
      <c r="H106" s="215">
        <v>0</v>
      </c>
      <c r="I106" s="116" t="s">
        <v>553</v>
      </c>
      <c r="J106" s="117" t="s">
        <v>18</v>
      </c>
      <c r="K106" s="151" t="s">
        <v>4937</v>
      </c>
      <c r="L106" s="297"/>
    </row>
    <row r="107" spans="1:12" ht="25.5" x14ac:dyDescent="0.25">
      <c r="A107" s="504" t="s">
        <v>5021</v>
      </c>
      <c r="B107" s="164" t="s">
        <v>2074</v>
      </c>
      <c r="C107" s="111" t="s">
        <v>15</v>
      </c>
      <c r="D107" s="111">
        <v>1</v>
      </c>
      <c r="E107" s="158" t="s">
        <v>2075</v>
      </c>
      <c r="F107" s="158" t="s">
        <v>2076</v>
      </c>
      <c r="G107" s="384">
        <v>20000000</v>
      </c>
      <c r="H107" s="215">
        <v>0</v>
      </c>
      <c r="I107" s="116" t="s">
        <v>553</v>
      </c>
      <c r="J107" s="117" t="s">
        <v>18</v>
      </c>
      <c r="K107" s="151" t="s">
        <v>4937</v>
      </c>
      <c r="L107" s="297"/>
    </row>
    <row r="108" spans="1:12" x14ac:dyDescent="0.25">
      <c r="A108" s="504" t="s">
        <v>5022</v>
      </c>
      <c r="B108" s="164" t="s">
        <v>2079</v>
      </c>
      <c r="C108" s="215" t="s">
        <v>15</v>
      </c>
      <c r="D108" s="111">
        <v>1</v>
      </c>
      <c r="E108" s="158" t="s">
        <v>2080</v>
      </c>
      <c r="F108" s="158" t="s">
        <v>761</v>
      </c>
      <c r="G108" s="384">
        <v>17662711</v>
      </c>
      <c r="H108" s="215">
        <v>0</v>
      </c>
      <c r="I108" s="116" t="s">
        <v>553</v>
      </c>
      <c r="J108" s="117" t="s">
        <v>18</v>
      </c>
      <c r="K108" s="151" t="s">
        <v>4937</v>
      </c>
      <c r="L108" s="297"/>
    </row>
    <row r="109" spans="1:12" x14ac:dyDescent="0.25">
      <c r="A109" s="504" t="s">
        <v>5023</v>
      </c>
      <c r="B109" s="164" t="s">
        <v>2081</v>
      </c>
      <c r="C109" s="215" t="s">
        <v>15</v>
      </c>
      <c r="D109" s="111">
        <v>1</v>
      </c>
      <c r="E109" s="158" t="s">
        <v>2082</v>
      </c>
      <c r="F109" s="158" t="s">
        <v>704</v>
      </c>
      <c r="G109" s="384">
        <v>5386200</v>
      </c>
      <c r="H109" s="215">
        <v>0</v>
      </c>
      <c r="I109" s="116" t="s">
        <v>553</v>
      </c>
      <c r="J109" s="117" t="s">
        <v>18</v>
      </c>
      <c r="K109" s="151" t="s">
        <v>4937</v>
      </c>
      <c r="L109" s="297"/>
    </row>
    <row r="110" spans="1:12" x14ac:dyDescent="0.25">
      <c r="A110" s="504" t="s">
        <v>5024</v>
      </c>
      <c r="B110" s="164" t="s">
        <v>2084</v>
      </c>
      <c r="C110" s="215" t="s">
        <v>15</v>
      </c>
      <c r="D110" s="111">
        <v>1</v>
      </c>
      <c r="E110" s="158" t="s">
        <v>2085</v>
      </c>
      <c r="F110" s="158" t="s">
        <v>2086</v>
      </c>
      <c r="G110" s="384">
        <v>443636</v>
      </c>
      <c r="H110" s="215">
        <v>0</v>
      </c>
      <c r="I110" s="116" t="s">
        <v>553</v>
      </c>
      <c r="J110" s="117" t="s">
        <v>18</v>
      </c>
      <c r="K110" s="151" t="s">
        <v>4937</v>
      </c>
      <c r="L110" s="297"/>
    </row>
    <row r="111" spans="1:12" ht="25.5" x14ac:dyDescent="0.25">
      <c r="A111" s="504" t="s">
        <v>5025</v>
      </c>
      <c r="B111" s="164" t="s">
        <v>2088</v>
      </c>
      <c r="C111" s="215" t="s">
        <v>15</v>
      </c>
      <c r="D111" s="111">
        <v>1</v>
      </c>
      <c r="E111" s="158" t="s">
        <v>2089</v>
      </c>
      <c r="F111" s="158" t="s">
        <v>707</v>
      </c>
      <c r="G111" s="384">
        <v>2470000</v>
      </c>
      <c r="H111" s="215">
        <v>0</v>
      </c>
      <c r="I111" s="116" t="s">
        <v>553</v>
      </c>
      <c r="J111" s="117" t="s">
        <v>18</v>
      </c>
      <c r="K111" s="151" t="s">
        <v>4937</v>
      </c>
      <c r="L111" s="297"/>
    </row>
    <row r="112" spans="1:12" ht="25.5" x14ac:dyDescent="0.25">
      <c r="A112" s="504" t="s">
        <v>5026</v>
      </c>
      <c r="B112" s="460" t="s">
        <v>2098</v>
      </c>
      <c r="C112" s="421" t="s">
        <v>15</v>
      </c>
      <c r="D112" s="421">
        <v>1</v>
      </c>
      <c r="E112" s="459" t="s">
        <v>2099</v>
      </c>
      <c r="F112" s="459" t="s">
        <v>2100</v>
      </c>
      <c r="G112" s="516">
        <v>5510000</v>
      </c>
      <c r="H112" s="517">
        <v>0</v>
      </c>
      <c r="I112" s="421" t="s">
        <v>769</v>
      </c>
      <c r="J112" s="421" t="s">
        <v>18</v>
      </c>
      <c r="K112" s="518" t="s">
        <v>4938</v>
      </c>
      <c r="L112" s="297"/>
    </row>
    <row r="113" spans="1:12" x14ac:dyDescent="0.25">
      <c r="A113" s="504" t="s">
        <v>5027</v>
      </c>
      <c r="B113" s="458" t="s">
        <v>2115</v>
      </c>
      <c r="C113" s="421" t="s">
        <v>15</v>
      </c>
      <c r="D113" s="421">
        <v>1</v>
      </c>
      <c r="E113" s="459" t="s">
        <v>2116</v>
      </c>
      <c r="F113" s="459" t="s">
        <v>2104</v>
      </c>
      <c r="G113" s="516">
        <v>1719000</v>
      </c>
      <c r="H113" s="517">
        <v>0</v>
      </c>
      <c r="I113" s="421" t="s">
        <v>769</v>
      </c>
      <c r="J113" s="421" t="s">
        <v>18</v>
      </c>
      <c r="K113" s="518" t="s">
        <v>4938</v>
      </c>
      <c r="L113" s="297"/>
    </row>
    <row r="114" spans="1:12" x14ac:dyDescent="0.25">
      <c r="A114" s="504" t="s">
        <v>5028</v>
      </c>
      <c r="B114" s="458" t="s">
        <v>2121</v>
      </c>
      <c r="C114" s="421" t="s">
        <v>15</v>
      </c>
      <c r="D114" s="421">
        <v>1</v>
      </c>
      <c r="E114" s="459" t="s">
        <v>2122</v>
      </c>
      <c r="F114" s="459" t="s">
        <v>2100</v>
      </c>
      <c r="G114" s="516">
        <v>1016345</v>
      </c>
      <c r="H114" s="517">
        <v>0</v>
      </c>
      <c r="I114" s="421" t="s">
        <v>769</v>
      </c>
      <c r="J114" s="421" t="s">
        <v>18</v>
      </c>
      <c r="K114" s="518" t="s">
        <v>4938</v>
      </c>
      <c r="L114" s="297"/>
    </row>
    <row r="115" spans="1:12" x14ac:dyDescent="0.25">
      <c r="A115" s="504" t="s">
        <v>5029</v>
      </c>
      <c r="B115" s="458" t="s">
        <v>2126</v>
      </c>
      <c r="C115" s="421" t="s">
        <v>15</v>
      </c>
      <c r="D115" s="421">
        <v>1</v>
      </c>
      <c r="E115" s="459" t="s">
        <v>2127</v>
      </c>
      <c r="F115" s="459" t="s">
        <v>2104</v>
      </c>
      <c r="G115" s="516">
        <v>85950</v>
      </c>
      <c r="H115" s="517">
        <v>0</v>
      </c>
      <c r="I115" s="421"/>
      <c r="J115" s="421" t="s">
        <v>18</v>
      </c>
      <c r="K115" s="518" t="s">
        <v>4938</v>
      </c>
      <c r="L115" s="297"/>
    </row>
    <row r="116" spans="1:12" ht="25.5" x14ac:dyDescent="0.25">
      <c r="A116" s="504" t="s">
        <v>5030</v>
      </c>
      <c r="B116" s="460" t="s">
        <v>1466</v>
      </c>
      <c r="C116" s="215" t="s">
        <v>15</v>
      </c>
      <c r="D116" s="215">
        <v>1</v>
      </c>
      <c r="E116" s="459" t="s">
        <v>1467</v>
      </c>
      <c r="F116" s="459" t="s">
        <v>1468</v>
      </c>
      <c r="G116" s="417">
        <v>20000000</v>
      </c>
      <c r="H116" s="215">
        <v>0</v>
      </c>
      <c r="I116" s="215" t="s">
        <v>1133</v>
      </c>
      <c r="J116" s="215" t="s">
        <v>52</v>
      </c>
      <c r="K116" s="459" t="s">
        <v>4939</v>
      </c>
      <c r="L116" s="297"/>
    </row>
    <row r="117" spans="1:12" x14ac:dyDescent="0.25">
      <c r="A117" s="504" t="s">
        <v>5031</v>
      </c>
      <c r="B117" s="460" t="s">
        <v>2950</v>
      </c>
      <c r="C117" s="215" t="s">
        <v>15</v>
      </c>
      <c r="D117" s="215">
        <v>1</v>
      </c>
      <c r="E117" s="459" t="s">
        <v>2951</v>
      </c>
      <c r="F117" s="519">
        <v>40384</v>
      </c>
      <c r="G117" s="417">
        <v>21735800</v>
      </c>
      <c r="H117" s="215">
        <v>0</v>
      </c>
      <c r="I117" s="215" t="s">
        <v>1133</v>
      </c>
      <c r="J117" s="215" t="s">
        <v>52</v>
      </c>
      <c r="K117" s="459" t="s">
        <v>4939</v>
      </c>
      <c r="L117" s="297"/>
    </row>
    <row r="118" spans="1:12" x14ac:dyDescent="0.25">
      <c r="A118" s="504" t="s">
        <v>5032</v>
      </c>
      <c r="B118" s="460" t="s">
        <v>2950</v>
      </c>
      <c r="C118" s="215" t="s">
        <v>15</v>
      </c>
      <c r="D118" s="215">
        <v>1</v>
      </c>
      <c r="E118" s="459" t="s">
        <v>2952</v>
      </c>
      <c r="F118" s="519">
        <v>40384</v>
      </c>
      <c r="G118" s="417">
        <v>21735800</v>
      </c>
      <c r="H118" s="215">
        <v>0</v>
      </c>
      <c r="I118" s="215" t="s">
        <v>1133</v>
      </c>
      <c r="J118" s="215" t="s">
        <v>52</v>
      </c>
      <c r="K118" s="459" t="s">
        <v>4939</v>
      </c>
      <c r="L118" s="297"/>
    </row>
    <row r="119" spans="1:12" x14ac:dyDescent="0.25">
      <c r="A119" s="504" t="s">
        <v>5033</v>
      </c>
      <c r="B119" s="460" t="s">
        <v>1488</v>
      </c>
      <c r="C119" s="215" t="s">
        <v>15</v>
      </c>
      <c r="D119" s="215">
        <v>1</v>
      </c>
      <c r="E119" s="459" t="s">
        <v>1489</v>
      </c>
      <c r="F119" s="421" t="s">
        <v>1490</v>
      </c>
      <c r="G119" s="417">
        <v>15200000</v>
      </c>
      <c r="H119" s="215">
        <v>0</v>
      </c>
      <c r="I119" s="215" t="s">
        <v>1133</v>
      </c>
      <c r="J119" s="215" t="s">
        <v>52</v>
      </c>
      <c r="K119" s="459" t="s">
        <v>4940</v>
      </c>
      <c r="L119" s="297"/>
    </row>
    <row r="120" spans="1:12" ht="25.5" x14ac:dyDescent="0.25">
      <c r="A120" s="504" t="s">
        <v>5034</v>
      </c>
      <c r="B120" s="460" t="s">
        <v>1513</v>
      </c>
      <c r="C120" s="215" t="s">
        <v>15</v>
      </c>
      <c r="D120" s="215">
        <v>1</v>
      </c>
      <c r="E120" s="459" t="s">
        <v>1514</v>
      </c>
      <c r="F120" s="421" t="s">
        <v>1515</v>
      </c>
      <c r="G120" s="417">
        <v>29468000</v>
      </c>
      <c r="H120" s="215">
        <v>0</v>
      </c>
      <c r="I120" s="215" t="s">
        <v>1133</v>
      </c>
      <c r="J120" s="215" t="s">
        <v>52</v>
      </c>
      <c r="K120" s="459" t="s">
        <v>4940</v>
      </c>
      <c r="L120" s="297"/>
    </row>
    <row r="121" spans="1:12" x14ac:dyDescent="0.25">
      <c r="A121" s="504" t="s">
        <v>5035</v>
      </c>
      <c r="B121" s="460" t="s">
        <v>2966</v>
      </c>
      <c r="C121" s="215" t="s">
        <v>15</v>
      </c>
      <c r="D121" s="215">
        <v>1</v>
      </c>
      <c r="E121" s="459" t="s">
        <v>2967</v>
      </c>
      <c r="F121" s="422">
        <v>40607</v>
      </c>
      <c r="G121" s="417">
        <v>5880000</v>
      </c>
      <c r="H121" s="215">
        <v>0</v>
      </c>
      <c r="I121" s="215" t="s">
        <v>1133</v>
      </c>
      <c r="J121" s="215" t="s">
        <v>52</v>
      </c>
      <c r="K121" s="459" t="s">
        <v>4940</v>
      </c>
      <c r="L121" s="297"/>
    </row>
    <row r="122" spans="1:12" x14ac:dyDescent="0.25">
      <c r="A122" s="504" t="s">
        <v>5036</v>
      </c>
      <c r="B122" s="460" t="s">
        <v>2968</v>
      </c>
      <c r="C122" s="215" t="s">
        <v>15</v>
      </c>
      <c r="D122" s="215">
        <v>1</v>
      </c>
      <c r="E122" s="459" t="s">
        <v>2969</v>
      </c>
      <c r="F122" s="422">
        <v>40607</v>
      </c>
      <c r="G122" s="417">
        <v>1700000</v>
      </c>
      <c r="H122" s="215">
        <v>0</v>
      </c>
      <c r="I122" s="215" t="s">
        <v>1133</v>
      </c>
      <c r="J122" s="215" t="s">
        <v>52</v>
      </c>
      <c r="K122" s="459" t="s">
        <v>4940</v>
      </c>
      <c r="L122" s="297"/>
    </row>
    <row r="123" spans="1:12" ht="38.25" x14ac:dyDescent="0.25">
      <c r="A123" s="504" t="s">
        <v>5037</v>
      </c>
      <c r="B123" s="121" t="s">
        <v>2298</v>
      </c>
      <c r="C123" s="111" t="s">
        <v>202</v>
      </c>
      <c r="D123" s="111">
        <v>1</v>
      </c>
      <c r="E123" s="113" t="s">
        <v>2299</v>
      </c>
      <c r="F123" s="119" t="s">
        <v>2267</v>
      </c>
      <c r="G123" s="115">
        <v>4154700</v>
      </c>
      <c r="H123" s="215">
        <v>0</v>
      </c>
      <c r="I123" s="116" t="s">
        <v>1001</v>
      </c>
      <c r="J123" s="117" t="s">
        <v>52</v>
      </c>
      <c r="K123" s="116" t="s">
        <v>4945</v>
      </c>
      <c r="L123" s="297"/>
    </row>
    <row r="124" spans="1:12" ht="25.5" x14ac:dyDescent="0.25">
      <c r="A124" s="504" t="s">
        <v>5038</v>
      </c>
      <c r="B124" s="155" t="s">
        <v>3342</v>
      </c>
      <c r="C124" s="116" t="s">
        <v>15</v>
      </c>
      <c r="D124" s="153">
        <v>1</v>
      </c>
      <c r="E124" s="153" t="s">
        <v>3343</v>
      </c>
      <c r="F124" s="153">
        <v>2008</v>
      </c>
      <c r="G124" s="154">
        <v>53500000</v>
      </c>
      <c r="H124" s="153">
        <v>0</v>
      </c>
      <c r="I124" s="153" t="s">
        <v>1133</v>
      </c>
      <c r="J124" s="153" t="s">
        <v>52</v>
      </c>
      <c r="K124" s="153" t="s">
        <v>4942</v>
      </c>
      <c r="L124" s="297"/>
    </row>
    <row r="125" spans="1:12" x14ac:dyDescent="0.25">
      <c r="A125" s="504" t="s">
        <v>5039</v>
      </c>
      <c r="B125" s="155" t="s">
        <v>3389</v>
      </c>
      <c r="C125" s="116" t="s">
        <v>15</v>
      </c>
      <c r="D125" s="153">
        <v>1</v>
      </c>
      <c r="E125" s="153" t="s">
        <v>3390</v>
      </c>
      <c r="F125" s="153">
        <v>2009</v>
      </c>
      <c r="G125" s="154">
        <v>22898000</v>
      </c>
      <c r="H125" s="153">
        <v>0</v>
      </c>
      <c r="I125" s="153" t="s">
        <v>1133</v>
      </c>
      <c r="J125" s="153" t="s">
        <v>52</v>
      </c>
      <c r="K125" s="153" t="s">
        <v>4943</v>
      </c>
      <c r="L125" s="297"/>
    </row>
    <row r="126" spans="1:12" ht="25.5" x14ac:dyDescent="0.25">
      <c r="A126" s="504" t="s">
        <v>5040</v>
      </c>
      <c r="B126" s="155" t="s">
        <v>3402</v>
      </c>
      <c r="C126" s="116" t="s">
        <v>15</v>
      </c>
      <c r="D126" s="153">
        <v>1</v>
      </c>
      <c r="E126" s="153" t="s">
        <v>3403</v>
      </c>
      <c r="F126" s="153">
        <v>2009</v>
      </c>
      <c r="G126" s="154">
        <v>21400000</v>
      </c>
      <c r="H126" s="153">
        <v>0</v>
      </c>
      <c r="I126" s="153" t="s">
        <v>1133</v>
      </c>
      <c r="J126" s="153" t="s">
        <v>52</v>
      </c>
      <c r="K126" s="153" t="s">
        <v>4944</v>
      </c>
      <c r="L126" s="297"/>
    </row>
    <row r="127" spans="1:12" x14ac:dyDescent="0.25">
      <c r="A127" s="504" t="s">
        <v>5041</v>
      </c>
      <c r="B127" s="390" t="s">
        <v>3456</v>
      </c>
      <c r="C127" s="386" t="s">
        <v>15</v>
      </c>
      <c r="D127" s="389">
        <v>1</v>
      </c>
      <c r="E127" s="389" t="s">
        <v>3457</v>
      </c>
      <c r="F127" s="389" t="s">
        <v>5392</v>
      </c>
      <c r="G127" s="391">
        <v>473986000</v>
      </c>
      <c r="H127" s="389">
        <v>0</v>
      </c>
      <c r="I127" s="389" t="s">
        <v>24</v>
      </c>
      <c r="J127" s="389" t="s">
        <v>18</v>
      </c>
      <c r="K127" s="389" t="s">
        <v>5378</v>
      </c>
      <c r="L127" s="531"/>
    </row>
    <row r="128" spans="1:12" ht="51" x14ac:dyDescent="0.25">
      <c r="A128" s="504" t="s">
        <v>5042</v>
      </c>
      <c r="B128" s="164" t="s">
        <v>4239</v>
      </c>
      <c r="C128" s="111" t="s">
        <v>15</v>
      </c>
      <c r="D128" s="111">
        <v>1</v>
      </c>
      <c r="E128" s="158" t="s">
        <v>4240</v>
      </c>
      <c r="F128" s="402">
        <v>40628</v>
      </c>
      <c r="G128" s="384">
        <v>543094860</v>
      </c>
      <c r="H128" s="111">
        <v>135773670</v>
      </c>
      <c r="I128" s="162" t="s">
        <v>4841</v>
      </c>
      <c r="J128" s="117" t="s">
        <v>18</v>
      </c>
      <c r="K128" s="127" t="s">
        <v>2465</v>
      </c>
      <c r="L128" s="297"/>
    </row>
    <row r="129" spans="1:12" ht="51" x14ac:dyDescent="0.25">
      <c r="A129" s="504" t="s">
        <v>5043</v>
      </c>
      <c r="B129" s="164" t="s">
        <v>4241</v>
      </c>
      <c r="C129" s="111" t="s">
        <v>15</v>
      </c>
      <c r="D129" s="111">
        <v>1</v>
      </c>
      <c r="E129" s="158" t="s">
        <v>4242</v>
      </c>
      <c r="F129" s="402">
        <v>40872</v>
      </c>
      <c r="G129" s="384">
        <v>484568000</v>
      </c>
      <c r="H129" s="111">
        <v>0</v>
      </c>
      <c r="I129" s="162" t="s">
        <v>4841</v>
      </c>
      <c r="J129" s="117" t="s">
        <v>18</v>
      </c>
      <c r="K129" s="127" t="s">
        <v>2465</v>
      </c>
      <c r="L129" s="297"/>
    </row>
    <row r="130" spans="1:12" ht="51" x14ac:dyDescent="0.25">
      <c r="A130" s="504" t="s">
        <v>5044</v>
      </c>
      <c r="B130" s="164" t="s">
        <v>4243</v>
      </c>
      <c r="C130" s="111" t="s">
        <v>15</v>
      </c>
      <c r="D130" s="111">
        <v>1</v>
      </c>
      <c r="E130" s="158" t="s">
        <v>4244</v>
      </c>
      <c r="F130" s="402">
        <v>40695</v>
      </c>
      <c r="G130" s="384">
        <v>36635170</v>
      </c>
      <c r="H130" s="111">
        <v>9769342</v>
      </c>
      <c r="I130" s="162" t="s">
        <v>4841</v>
      </c>
      <c r="J130" s="117" t="s">
        <v>18</v>
      </c>
      <c r="K130" s="127" t="s">
        <v>2465</v>
      </c>
      <c r="L130" s="297"/>
    </row>
    <row r="131" spans="1:12" ht="51" x14ac:dyDescent="0.25">
      <c r="A131" s="504" t="s">
        <v>5045</v>
      </c>
      <c r="B131" s="164" t="s">
        <v>4245</v>
      </c>
      <c r="C131" s="111" t="s">
        <v>15</v>
      </c>
      <c r="D131" s="111">
        <v>1</v>
      </c>
      <c r="E131" s="158" t="s">
        <v>4246</v>
      </c>
      <c r="F131" s="402">
        <v>39447</v>
      </c>
      <c r="G131" s="384">
        <v>354175013</v>
      </c>
      <c r="H131" s="111">
        <v>0</v>
      </c>
      <c r="I131" s="162" t="s">
        <v>4841</v>
      </c>
      <c r="J131" s="117" t="s">
        <v>18</v>
      </c>
      <c r="K131" s="127" t="s">
        <v>2465</v>
      </c>
      <c r="L131" s="297"/>
    </row>
    <row r="132" spans="1:12" ht="51" x14ac:dyDescent="0.25">
      <c r="A132" s="504" t="s">
        <v>5046</v>
      </c>
      <c r="B132" s="164" t="s">
        <v>4245</v>
      </c>
      <c r="C132" s="111" t="s">
        <v>15</v>
      </c>
      <c r="D132" s="111">
        <v>1</v>
      </c>
      <c r="E132" s="158" t="s">
        <v>4247</v>
      </c>
      <c r="F132" s="402">
        <v>39447</v>
      </c>
      <c r="G132" s="384">
        <v>354175013</v>
      </c>
      <c r="H132" s="111">
        <v>0</v>
      </c>
      <c r="I132" s="162" t="s">
        <v>4841</v>
      </c>
      <c r="J132" s="117" t="s">
        <v>18</v>
      </c>
      <c r="K132" s="127" t="s">
        <v>2465</v>
      </c>
      <c r="L132" s="297"/>
    </row>
    <row r="133" spans="1:12" ht="51" x14ac:dyDescent="0.25">
      <c r="A133" s="504" t="s">
        <v>5047</v>
      </c>
      <c r="B133" s="164" t="s">
        <v>4248</v>
      </c>
      <c r="C133" s="111" t="s">
        <v>15</v>
      </c>
      <c r="D133" s="111">
        <v>1</v>
      </c>
      <c r="E133" s="158" t="s">
        <v>4249</v>
      </c>
      <c r="F133" s="402">
        <v>40710</v>
      </c>
      <c r="G133" s="384">
        <v>36184000</v>
      </c>
      <c r="H133" s="111">
        <v>0</v>
      </c>
      <c r="I133" s="162" t="s">
        <v>4841</v>
      </c>
      <c r="J133" s="117" t="s">
        <v>18</v>
      </c>
      <c r="K133" s="127" t="s">
        <v>2465</v>
      </c>
      <c r="L133" s="297"/>
    </row>
    <row r="134" spans="1:12" ht="51" x14ac:dyDescent="0.25">
      <c r="A134" s="504" t="s">
        <v>5048</v>
      </c>
      <c r="B134" s="164" t="s">
        <v>4250</v>
      </c>
      <c r="C134" s="111" t="s">
        <v>15</v>
      </c>
      <c r="D134" s="111">
        <v>1</v>
      </c>
      <c r="E134" s="158" t="s">
        <v>4251</v>
      </c>
      <c r="F134" s="402">
        <v>40568</v>
      </c>
      <c r="G134" s="384">
        <v>1145377684</v>
      </c>
      <c r="H134" s="111">
        <v>0</v>
      </c>
      <c r="I134" s="162" t="s">
        <v>4841</v>
      </c>
      <c r="J134" s="117" t="s">
        <v>18</v>
      </c>
      <c r="K134" s="127" t="s">
        <v>2465</v>
      </c>
      <c r="L134" s="297"/>
    </row>
    <row r="135" spans="1:12" ht="51" x14ac:dyDescent="0.25">
      <c r="A135" s="504" t="s">
        <v>5049</v>
      </c>
      <c r="B135" s="164" t="s">
        <v>4252</v>
      </c>
      <c r="C135" s="111" t="s">
        <v>15</v>
      </c>
      <c r="D135" s="111">
        <v>1</v>
      </c>
      <c r="E135" s="158" t="s">
        <v>4253</v>
      </c>
      <c r="F135" s="402">
        <v>40749</v>
      </c>
      <c r="G135" s="384">
        <v>60283036</v>
      </c>
      <c r="H135" s="111">
        <v>0</v>
      </c>
      <c r="I135" s="162" t="s">
        <v>4841</v>
      </c>
      <c r="J135" s="117" t="s">
        <v>18</v>
      </c>
      <c r="K135" s="127" t="s">
        <v>2465</v>
      </c>
      <c r="L135" s="297"/>
    </row>
    <row r="136" spans="1:12" ht="51" x14ac:dyDescent="0.25">
      <c r="A136" s="504" t="s">
        <v>5050</v>
      </c>
      <c r="B136" s="164" t="s">
        <v>4254</v>
      </c>
      <c r="C136" s="111" t="s">
        <v>15</v>
      </c>
      <c r="D136" s="111">
        <v>1</v>
      </c>
      <c r="E136" s="158" t="s">
        <v>4255</v>
      </c>
      <c r="F136" s="402">
        <v>41629</v>
      </c>
      <c r="G136" s="384">
        <v>69345016</v>
      </c>
      <c r="H136" s="111">
        <v>0</v>
      </c>
      <c r="I136" s="162" t="s">
        <v>4841</v>
      </c>
      <c r="J136" s="117" t="s">
        <v>18</v>
      </c>
      <c r="K136" s="127" t="s">
        <v>2465</v>
      </c>
      <c r="L136" s="297"/>
    </row>
    <row r="137" spans="1:12" ht="51" x14ac:dyDescent="0.25">
      <c r="A137" s="504" t="s">
        <v>5051</v>
      </c>
      <c r="B137" s="164" t="s">
        <v>4256</v>
      </c>
      <c r="C137" s="111" t="s">
        <v>15</v>
      </c>
      <c r="D137" s="111">
        <v>1</v>
      </c>
      <c r="E137" s="158" t="s">
        <v>4257</v>
      </c>
      <c r="F137" s="402">
        <v>41542</v>
      </c>
      <c r="G137" s="384">
        <v>54313999</v>
      </c>
      <c r="H137" s="111">
        <v>0</v>
      </c>
      <c r="I137" s="162" t="s">
        <v>4841</v>
      </c>
      <c r="J137" s="117" t="s">
        <v>18</v>
      </c>
      <c r="K137" s="127" t="s">
        <v>2465</v>
      </c>
      <c r="L137" s="297"/>
    </row>
    <row r="138" spans="1:12" ht="51" x14ac:dyDescent="0.25">
      <c r="A138" s="504" t="s">
        <v>5052</v>
      </c>
      <c r="B138" s="164" t="s">
        <v>4258</v>
      </c>
      <c r="C138" s="111" t="s">
        <v>15</v>
      </c>
      <c r="D138" s="111">
        <v>1</v>
      </c>
      <c r="E138" s="158" t="s">
        <v>4259</v>
      </c>
      <c r="F138" s="402">
        <v>42368</v>
      </c>
      <c r="G138" s="384">
        <v>37682700</v>
      </c>
      <c r="H138" s="111">
        <v>0</v>
      </c>
      <c r="I138" s="162" t="s">
        <v>4841</v>
      </c>
      <c r="J138" s="117" t="s">
        <v>18</v>
      </c>
      <c r="K138" s="127" t="s">
        <v>2465</v>
      </c>
      <c r="L138" s="297"/>
    </row>
    <row r="139" spans="1:12" ht="51" x14ac:dyDescent="0.25">
      <c r="A139" s="504" t="s">
        <v>5053</v>
      </c>
      <c r="B139" s="164" t="s">
        <v>4258</v>
      </c>
      <c r="C139" s="111" t="s">
        <v>15</v>
      </c>
      <c r="D139" s="111">
        <v>1</v>
      </c>
      <c r="E139" s="158" t="s">
        <v>4260</v>
      </c>
      <c r="F139" s="402">
        <v>42368</v>
      </c>
      <c r="G139" s="384">
        <v>37682700</v>
      </c>
      <c r="H139" s="111">
        <v>0</v>
      </c>
      <c r="I139" s="162" t="s">
        <v>4841</v>
      </c>
      <c r="J139" s="117" t="s">
        <v>18</v>
      </c>
      <c r="K139" s="127" t="s">
        <v>2465</v>
      </c>
      <c r="L139" s="297"/>
    </row>
    <row r="140" spans="1:12" ht="51" x14ac:dyDescent="0.25">
      <c r="A140" s="504" t="s">
        <v>5054</v>
      </c>
      <c r="B140" s="164" t="s">
        <v>4261</v>
      </c>
      <c r="C140" s="111" t="s">
        <v>15</v>
      </c>
      <c r="D140" s="111">
        <v>1</v>
      </c>
      <c r="E140" s="158" t="s">
        <v>4262</v>
      </c>
      <c r="F140" s="135" t="s">
        <v>4263</v>
      </c>
      <c r="G140" s="384">
        <v>40454545</v>
      </c>
      <c r="H140" s="111">
        <v>0</v>
      </c>
      <c r="I140" s="162" t="s">
        <v>4841</v>
      </c>
      <c r="J140" s="117" t="s">
        <v>18</v>
      </c>
      <c r="K140" s="127" t="s">
        <v>2465</v>
      </c>
      <c r="L140" s="297"/>
    </row>
    <row r="141" spans="1:12" ht="51" x14ac:dyDescent="0.25">
      <c r="A141" s="504" t="s">
        <v>5055</v>
      </c>
      <c r="B141" s="164" t="s">
        <v>4264</v>
      </c>
      <c r="C141" s="111" t="s">
        <v>15</v>
      </c>
      <c r="D141" s="111">
        <v>1</v>
      </c>
      <c r="E141" s="158" t="s">
        <v>4265</v>
      </c>
      <c r="F141" s="402">
        <v>40750</v>
      </c>
      <c r="G141" s="384">
        <v>49955000</v>
      </c>
      <c r="H141" s="111">
        <v>0</v>
      </c>
      <c r="I141" s="162" t="s">
        <v>4841</v>
      </c>
      <c r="J141" s="117" t="s">
        <v>18</v>
      </c>
      <c r="K141" s="127" t="s">
        <v>2465</v>
      </c>
      <c r="L141" s="297"/>
    </row>
    <row r="142" spans="1:12" ht="51" x14ac:dyDescent="0.25">
      <c r="A142" s="504" t="s">
        <v>5056</v>
      </c>
      <c r="B142" s="164" t="s">
        <v>4264</v>
      </c>
      <c r="C142" s="111" t="s">
        <v>15</v>
      </c>
      <c r="D142" s="111">
        <v>1</v>
      </c>
      <c r="E142" s="158" t="s">
        <v>4266</v>
      </c>
      <c r="F142" s="402">
        <v>40750</v>
      </c>
      <c r="G142" s="384">
        <v>49955000</v>
      </c>
      <c r="H142" s="111">
        <v>0</v>
      </c>
      <c r="I142" s="162" t="s">
        <v>4841</v>
      </c>
      <c r="J142" s="117" t="s">
        <v>18</v>
      </c>
      <c r="K142" s="127" t="s">
        <v>2465</v>
      </c>
      <c r="L142" s="297"/>
    </row>
    <row r="143" spans="1:12" ht="63.75" x14ac:dyDescent="0.25">
      <c r="A143" s="504" t="s">
        <v>5057</v>
      </c>
      <c r="B143" s="164" t="s">
        <v>4267</v>
      </c>
      <c r="C143" s="111" t="s">
        <v>15</v>
      </c>
      <c r="D143" s="111">
        <v>1</v>
      </c>
      <c r="E143" s="158" t="s">
        <v>4268</v>
      </c>
      <c r="F143" s="402">
        <v>40749</v>
      </c>
      <c r="G143" s="384">
        <v>244728000</v>
      </c>
      <c r="H143" s="111">
        <v>0</v>
      </c>
      <c r="I143" s="162" t="s">
        <v>4841</v>
      </c>
      <c r="J143" s="117" t="s">
        <v>18</v>
      </c>
      <c r="K143" s="127" t="s">
        <v>2465</v>
      </c>
      <c r="L143" s="297"/>
    </row>
    <row r="144" spans="1:12" ht="51" x14ac:dyDescent="0.25">
      <c r="A144" s="504" t="s">
        <v>5058</v>
      </c>
      <c r="B144" s="164" t="s">
        <v>4269</v>
      </c>
      <c r="C144" s="111" t="s">
        <v>15</v>
      </c>
      <c r="D144" s="111">
        <v>1</v>
      </c>
      <c r="E144" s="158" t="s">
        <v>4270</v>
      </c>
      <c r="F144" s="402">
        <v>40847</v>
      </c>
      <c r="G144" s="384">
        <v>153198000</v>
      </c>
      <c r="H144" s="111">
        <v>0</v>
      </c>
      <c r="I144" s="162" t="s">
        <v>4841</v>
      </c>
      <c r="J144" s="117" t="s">
        <v>18</v>
      </c>
      <c r="K144" s="127" t="s">
        <v>2465</v>
      </c>
      <c r="L144" s="297"/>
    </row>
    <row r="145" spans="1:12" ht="51" x14ac:dyDescent="0.25">
      <c r="A145" s="504" t="s">
        <v>5059</v>
      </c>
      <c r="B145" s="164" t="s">
        <v>4271</v>
      </c>
      <c r="C145" s="111" t="s">
        <v>15</v>
      </c>
      <c r="D145" s="111">
        <v>1</v>
      </c>
      <c r="E145" s="158" t="s">
        <v>4272</v>
      </c>
      <c r="F145" s="402">
        <v>40148</v>
      </c>
      <c r="G145" s="384">
        <v>430239447</v>
      </c>
      <c r="H145" s="111">
        <v>0</v>
      </c>
      <c r="I145" s="162" t="s">
        <v>4841</v>
      </c>
      <c r="J145" s="117" t="s">
        <v>18</v>
      </c>
      <c r="K145" s="127" t="s">
        <v>2465</v>
      </c>
      <c r="L145" s="297"/>
    </row>
    <row r="146" spans="1:12" ht="51" x14ac:dyDescent="0.25">
      <c r="A146" s="504" t="s">
        <v>5060</v>
      </c>
      <c r="B146" s="164" t="s">
        <v>4273</v>
      </c>
      <c r="C146" s="111" t="s">
        <v>15</v>
      </c>
      <c r="D146" s="111">
        <v>1</v>
      </c>
      <c r="E146" s="158" t="s">
        <v>4274</v>
      </c>
      <c r="F146" s="402">
        <v>40750</v>
      </c>
      <c r="G146" s="384">
        <v>56650000</v>
      </c>
      <c r="H146" s="111">
        <v>0</v>
      </c>
      <c r="I146" s="162" t="s">
        <v>4841</v>
      </c>
      <c r="J146" s="117" t="s">
        <v>18</v>
      </c>
      <c r="K146" s="127" t="s">
        <v>2465</v>
      </c>
      <c r="L146" s="297"/>
    </row>
    <row r="147" spans="1:12" ht="51" x14ac:dyDescent="0.25">
      <c r="A147" s="504" t="s">
        <v>5061</v>
      </c>
      <c r="B147" s="164" t="s">
        <v>4273</v>
      </c>
      <c r="C147" s="111" t="s">
        <v>15</v>
      </c>
      <c r="D147" s="111">
        <v>1</v>
      </c>
      <c r="E147" s="158" t="s">
        <v>4275</v>
      </c>
      <c r="F147" s="402">
        <v>40750</v>
      </c>
      <c r="G147" s="384">
        <v>56650000</v>
      </c>
      <c r="H147" s="111">
        <v>0</v>
      </c>
      <c r="I147" s="162" t="s">
        <v>4841</v>
      </c>
      <c r="J147" s="117" t="s">
        <v>18</v>
      </c>
      <c r="K147" s="127" t="s">
        <v>2465</v>
      </c>
      <c r="L147" s="297"/>
    </row>
    <row r="148" spans="1:12" ht="51" x14ac:dyDescent="0.25">
      <c r="A148" s="504" t="s">
        <v>5062</v>
      </c>
      <c r="B148" s="164" t="s">
        <v>4276</v>
      </c>
      <c r="C148" s="111" t="s">
        <v>15</v>
      </c>
      <c r="D148" s="111">
        <v>1</v>
      </c>
      <c r="E148" s="158" t="s">
        <v>4277</v>
      </c>
      <c r="F148" s="402">
        <v>40750</v>
      </c>
      <c r="G148" s="384">
        <v>77868000</v>
      </c>
      <c r="H148" s="111">
        <v>0</v>
      </c>
      <c r="I148" s="162" t="s">
        <v>4841</v>
      </c>
      <c r="J148" s="117" t="s">
        <v>18</v>
      </c>
      <c r="K148" s="127" t="s">
        <v>2465</v>
      </c>
      <c r="L148" s="297"/>
    </row>
    <row r="149" spans="1:12" ht="51" x14ac:dyDescent="0.25">
      <c r="A149" s="504" t="s">
        <v>5063</v>
      </c>
      <c r="B149" s="164" t="s">
        <v>4278</v>
      </c>
      <c r="C149" s="111" t="s">
        <v>15</v>
      </c>
      <c r="D149" s="111">
        <v>1</v>
      </c>
      <c r="E149" s="158" t="s">
        <v>4279</v>
      </c>
      <c r="F149" s="402">
        <v>39813</v>
      </c>
      <c r="G149" s="384">
        <v>132577500</v>
      </c>
      <c r="H149" s="111">
        <v>0</v>
      </c>
      <c r="I149" s="162" t="s">
        <v>4841</v>
      </c>
      <c r="J149" s="117" t="s">
        <v>18</v>
      </c>
      <c r="K149" s="127" t="s">
        <v>2465</v>
      </c>
      <c r="L149" s="297"/>
    </row>
    <row r="150" spans="1:12" ht="51" x14ac:dyDescent="0.25">
      <c r="A150" s="504" t="s">
        <v>5064</v>
      </c>
      <c r="B150" s="164" t="s">
        <v>4280</v>
      </c>
      <c r="C150" s="111" t="s">
        <v>15</v>
      </c>
      <c r="D150" s="111">
        <v>1</v>
      </c>
      <c r="E150" s="158" t="s">
        <v>4281</v>
      </c>
      <c r="F150" s="402">
        <v>39813</v>
      </c>
      <c r="G150" s="384">
        <v>45606660</v>
      </c>
      <c r="H150" s="111">
        <v>0</v>
      </c>
      <c r="I150" s="162" t="s">
        <v>4841</v>
      </c>
      <c r="J150" s="117" t="s">
        <v>18</v>
      </c>
      <c r="K150" s="127" t="s">
        <v>2465</v>
      </c>
      <c r="L150" s="297"/>
    </row>
    <row r="151" spans="1:12" ht="51" x14ac:dyDescent="0.25">
      <c r="A151" s="504" t="s">
        <v>5065</v>
      </c>
      <c r="B151" s="164" t="s">
        <v>4280</v>
      </c>
      <c r="C151" s="111" t="s">
        <v>15</v>
      </c>
      <c r="D151" s="111">
        <v>1</v>
      </c>
      <c r="E151" s="158" t="s">
        <v>4282</v>
      </c>
      <c r="F151" s="402">
        <v>39813</v>
      </c>
      <c r="G151" s="384">
        <v>45606660</v>
      </c>
      <c r="H151" s="111">
        <v>0</v>
      </c>
      <c r="I151" s="162" t="s">
        <v>4841</v>
      </c>
      <c r="J151" s="117" t="s">
        <v>18</v>
      </c>
      <c r="K151" s="127" t="s">
        <v>2465</v>
      </c>
      <c r="L151" s="297"/>
    </row>
    <row r="152" spans="1:12" ht="51" x14ac:dyDescent="0.25">
      <c r="A152" s="504" t="s">
        <v>5066</v>
      </c>
      <c r="B152" s="164" t="s">
        <v>4276</v>
      </c>
      <c r="C152" s="111" t="s">
        <v>15</v>
      </c>
      <c r="D152" s="111">
        <v>1</v>
      </c>
      <c r="E152" s="158" t="s">
        <v>4283</v>
      </c>
      <c r="F152" s="402">
        <v>40750</v>
      </c>
      <c r="G152" s="384">
        <v>77868000</v>
      </c>
      <c r="H152" s="111">
        <v>0</v>
      </c>
      <c r="I152" s="162" t="s">
        <v>4841</v>
      </c>
      <c r="J152" s="117" t="s">
        <v>18</v>
      </c>
      <c r="K152" s="127" t="s">
        <v>2465</v>
      </c>
      <c r="L152" s="297"/>
    </row>
    <row r="153" spans="1:12" ht="51" x14ac:dyDescent="0.25">
      <c r="A153" s="504" t="s">
        <v>5067</v>
      </c>
      <c r="B153" s="164" t="s">
        <v>4284</v>
      </c>
      <c r="C153" s="111" t="s">
        <v>15</v>
      </c>
      <c r="D153" s="111">
        <v>1</v>
      </c>
      <c r="E153" s="158" t="s">
        <v>4285</v>
      </c>
      <c r="F153" s="402">
        <v>40750</v>
      </c>
      <c r="G153" s="384">
        <v>36668000</v>
      </c>
      <c r="H153" s="111">
        <v>0</v>
      </c>
      <c r="I153" s="162" t="s">
        <v>4841</v>
      </c>
      <c r="J153" s="117" t="s">
        <v>18</v>
      </c>
      <c r="K153" s="127" t="s">
        <v>2465</v>
      </c>
      <c r="L153" s="297"/>
    </row>
    <row r="154" spans="1:12" ht="51" x14ac:dyDescent="0.25">
      <c r="A154" s="504" t="s">
        <v>5068</v>
      </c>
      <c r="B154" s="164" t="s">
        <v>4286</v>
      </c>
      <c r="C154" s="111" t="s">
        <v>15</v>
      </c>
      <c r="D154" s="111">
        <v>1</v>
      </c>
      <c r="E154" s="158" t="s">
        <v>4287</v>
      </c>
      <c r="F154" s="402">
        <v>41250</v>
      </c>
      <c r="G154" s="384">
        <v>34650000</v>
      </c>
      <c r="H154" s="111">
        <v>0</v>
      </c>
      <c r="I154" s="162" t="s">
        <v>4841</v>
      </c>
      <c r="J154" s="117" t="s">
        <v>18</v>
      </c>
      <c r="K154" s="127" t="s">
        <v>2465</v>
      </c>
      <c r="L154" s="297"/>
    </row>
    <row r="155" spans="1:12" ht="51" x14ac:dyDescent="0.25">
      <c r="A155" s="504" t="s">
        <v>5069</v>
      </c>
      <c r="B155" s="164" t="s">
        <v>4288</v>
      </c>
      <c r="C155" s="111" t="s">
        <v>15</v>
      </c>
      <c r="D155" s="111">
        <v>1</v>
      </c>
      <c r="E155" s="158" t="s">
        <v>4289</v>
      </c>
      <c r="F155" s="402">
        <v>39549</v>
      </c>
      <c r="G155" s="384">
        <v>119418500</v>
      </c>
      <c r="H155" s="111">
        <v>0</v>
      </c>
      <c r="I155" s="162" t="s">
        <v>4841</v>
      </c>
      <c r="J155" s="117" t="s">
        <v>18</v>
      </c>
      <c r="K155" s="127" t="s">
        <v>2465</v>
      </c>
      <c r="L155" s="297"/>
    </row>
    <row r="156" spans="1:12" ht="51" x14ac:dyDescent="0.25">
      <c r="A156" s="504" t="s">
        <v>5070</v>
      </c>
      <c r="B156" s="164" t="s">
        <v>4290</v>
      </c>
      <c r="C156" s="111" t="s">
        <v>15</v>
      </c>
      <c r="D156" s="111">
        <v>1</v>
      </c>
      <c r="E156" s="158" t="s">
        <v>4291</v>
      </c>
      <c r="F156" s="402">
        <v>40841</v>
      </c>
      <c r="G156" s="384">
        <v>53554760</v>
      </c>
      <c r="H156" s="111">
        <v>0</v>
      </c>
      <c r="I156" s="162" t="s">
        <v>4841</v>
      </c>
      <c r="J156" s="117" t="s">
        <v>18</v>
      </c>
      <c r="K156" s="127" t="s">
        <v>2465</v>
      </c>
      <c r="L156" s="297"/>
    </row>
    <row r="157" spans="1:12" ht="51" x14ac:dyDescent="0.25">
      <c r="A157" s="504" t="s">
        <v>5071</v>
      </c>
      <c r="B157" s="164" t="s">
        <v>4292</v>
      </c>
      <c r="C157" s="111" t="s">
        <v>15</v>
      </c>
      <c r="D157" s="111">
        <v>1</v>
      </c>
      <c r="E157" s="158" t="s">
        <v>4293</v>
      </c>
      <c r="F157" s="402">
        <v>41451</v>
      </c>
      <c r="G157" s="384">
        <v>37750000</v>
      </c>
      <c r="H157" s="111">
        <v>0</v>
      </c>
      <c r="I157" s="162" t="s">
        <v>4841</v>
      </c>
      <c r="J157" s="117" t="s">
        <v>18</v>
      </c>
      <c r="K157" s="127" t="s">
        <v>2465</v>
      </c>
      <c r="L157" s="297"/>
    </row>
    <row r="158" spans="1:12" ht="51" x14ac:dyDescent="0.25">
      <c r="A158" s="504" t="s">
        <v>5072</v>
      </c>
      <c r="B158" s="164" t="s">
        <v>4294</v>
      </c>
      <c r="C158" s="111" t="s">
        <v>15</v>
      </c>
      <c r="D158" s="111">
        <v>1</v>
      </c>
      <c r="E158" s="158" t="s">
        <v>4295</v>
      </c>
      <c r="F158" s="402">
        <v>40631</v>
      </c>
      <c r="G158" s="384">
        <v>35796150</v>
      </c>
      <c r="H158" s="111">
        <v>0</v>
      </c>
      <c r="I158" s="162" t="s">
        <v>4841</v>
      </c>
      <c r="J158" s="117" t="s">
        <v>18</v>
      </c>
      <c r="K158" s="127" t="s">
        <v>2465</v>
      </c>
      <c r="L158" s="297"/>
    </row>
    <row r="159" spans="1:12" ht="51" x14ac:dyDescent="0.25">
      <c r="A159" s="504" t="s">
        <v>5073</v>
      </c>
      <c r="B159" s="164" t="s">
        <v>4296</v>
      </c>
      <c r="C159" s="111" t="s">
        <v>15</v>
      </c>
      <c r="D159" s="111">
        <v>1</v>
      </c>
      <c r="E159" s="158" t="s">
        <v>4297</v>
      </c>
      <c r="F159" s="402">
        <v>40631</v>
      </c>
      <c r="G159" s="384">
        <v>60000000</v>
      </c>
      <c r="H159" s="111">
        <v>0</v>
      </c>
      <c r="I159" s="162" t="s">
        <v>4841</v>
      </c>
      <c r="J159" s="117" t="s">
        <v>18</v>
      </c>
      <c r="K159" s="127" t="s">
        <v>2465</v>
      </c>
      <c r="L159" s="297"/>
    </row>
    <row r="160" spans="1:12" ht="51" x14ac:dyDescent="0.25">
      <c r="A160" s="504" t="s">
        <v>5074</v>
      </c>
      <c r="B160" s="164" t="s">
        <v>4298</v>
      </c>
      <c r="C160" s="111" t="s">
        <v>15</v>
      </c>
      <c r="D160" s="111">
        <v>1</v>
      </c>
      <c r="E160" s="158" t="s">
        <v>4299</v>
      </c>
      <c r="F160" s="402">
        <v>40631</v>
      </c>
      <c r="G160" s="384">
        <v>60000000</v>
      </c>
      <c r="H160" s="111">
        <v>0</v>
      </c>
      <c r="I160" s="162" t="s">
        <v>4841</v>
      </c>
      <c r="J160" s="117" t="s">
        <v>18</v>
      </c>
      <c r="K160" s="127" t="s">
        <v>2465</v>
      </c>
      <c r="L160" s="297"/>
    </row>
    <row r="161" spans="1:12" ht="51" x14ac:dyDescent="0.25">
      <c r="A161" s="504" t="s">
        <v>5075</v>
      </c>
      <c r="B161" s="164" t="s">
        <v>4300</v>
      </c>
      <c r="C161" s="111" t="s">
        <v>15</v>
      </c>
      <c r="D161" s="111">
        <v>1</v>
      </c>
      <c r="E161" s="158" t="s">
        <v>4301</v>
      </c>
      <c r="F161" s="402">
        <v>40631</v>
      </c>
      <c r="G161" s="384">
        <v>85000000</v>
      </c>
      <c r="H161" s="111">
        <v>0</v>
      </c>
      <c r="I161" s="162" t="s">
        <v>4841</v>
      </c>
      <c r="J161" s="117" t="s">
        <v>18</v>
      </c>
      <c r="K161" s="127" t="s">
        <v>2465</v>
      </c>
      <c r="L161" s="297"/>
    </row>
    <row r="162" spans="1:12" ht="51" x14ac:dyDescent="0.25">
      <c r="A162" s="504" t="s">
        <v>5076</v>
      </c>
      <c r="B162" s="164" t="s">
        <v>4302</v>
      </c>
      <c r="C162" s="111" t="s">
        <v>15</v>
      </c>
      <c r="D162" s="111">
        <v>1</v>
      </c>
      <c r="E162" s="158" t="s">
        <v>4303</v>
      </c>
      <c r="F162" s="402">
        <v>40631</v>
      </c>
      <c r="G162" s="384">
        <v>195000000</v>
      </c>
      <c r="H162" s="111">
        <v>0</v>
      </c>
      <c r="I162" s="162" t="s">
        <v>4841</v>
      </c>
      <c r="J162" s="117" t="s">
        <v>18</v>
      </c>
      <c r="K162" s="127" t="s">
        <v>2465</v>
      </c>
      <c r="L162" s="297"/>
    </row>
    <row r="163" spans="1:12" ht="51" x14ac:dyDescent="0.25">
      <c r="A163" s="504" t="s">
        <v>5077</v>
      </c>
      <c r="B163" s="164" t="s">
        <v>4304</v>
      </c>
      <c r="C163" s="111" t="s">
        <v>15</v>
      </c>
      <c r="D163" s="111">
        <v>1</v>
      </c>
      <c r="E163" s="158" t="s">
        <v>4305</v>
      </c>
      <c r="F163" s="402">
        <v>40631</v>
      </c>
      <c r="G163" s="384">
        <v>90000000</v>
      </c>
      <c r="H163" s="111">
        <v>0</v>
      </c>
      <c r="I163" s="162" t="s">
        <v>4841</v>
      </c>
      <c r="J163" s="117" t="s">
        <v>18</v>
      </c>
      <c r="K163" s="127" t="s">
        <v>2465</v>
      </c>
      <c r="L163" s="297"/>
    </row>
    <row r="164" spans="1:12" ht="51" x14ac:dyDescent="0.25">
      <c r="A164" s="504" t="s">
        <v>5078</v>
      </c>
      <c r="B164" s="164" t="s">
        <v>4306</v>
      </c>
      <c r="C164" s="111" t="s">
        <v>15</v>
      </c>
      <c r="D164" s="111">
        <v>1</v>
      </c>
      <c r="E164" s="158" t="s">
        <v>4307</v>
      </c>
      <c r="F164" s="402">
        <v>40631</v>
      </c>
      <c r="G164" s="384">
        <v>50000000</v>
      </c>
      <c r="H164" s="111">
        <v>0</v>
      </c>
      <c r="I164" s="162" t="s">
        <v>4841</v>
      </c>
      <c r="J164" s="117" t="s">
        <v>18</v>
      </c>
      <c r="K164" s="127" t="s">
        <v>2465</v>
      </c>
      <c r="L164" s="297"/>
    </row>
    <row r="165" spans="1:12" ht="51" x14ac:dyDescent="0.25">
      <c r="A165" s="504" t="s">
        <v>5079</v>
      </c>
      <c r="B165" s="164" t="s">
        <v>4308</v>
      </c>
      <c r="C165" s="111" t="s">
        <v>15</v>
      </c>
      <c r="D165" s="111">
        <v>1</v>
      </c>
      <c r="E165" s="158" t="s">
        <v>4309</v>
      </c>
      <c r="F165" s="402">
        <v>39268</v>
      </c>
      <c r="G165" s="384">
        <v>3690389341</v>
      </c>
      <c r="H165" s="111">
        <v>0</v>
      </c>
      <c r="I165" s="162" t="s">
        <v>4841</v>
      </c>
      <c r="J165" s="117" t="s">
        <v>18</v>
      </c>
      <c r="K165" s="127" t="s">
        <v>2465</v>
      </c>
      <c r="L165" s="297"/>
    </row>
    <row r="166" spans="1:12" ht="51" x14ac:dyDescent="0.25">
      <c r="A166" s="504" t="s">
        <v>5080</v>
      </c>
      <c r="B166" s="164" t="s">
        <v>4310</v>
      </c>
      <c r="C166" s="111" t="s">
        <v>15</v>
      </c>
      <c r="D166" s="111">
        <v>1</v>
      </c>
      <c r="E166" s="158" t="s">
        <v>4311</v>
      </c>
      <c r="F166" s="402">
        <v>39212</v>
      </c>
      <c r="G166" s="384">
        <v>2466425962</v>
      </c>
      <c r="H166" s="111">
        <v>0</v>
      </c>
      <c r="I166" s="162" t="s">
        <v>4841</v>
      </c>
      <c r="J166" s="117" t="s">
        <v>18</v>
      </c>
      <c r="K166" s="127" t="s">
        <v>2465</v>
      </c>
      <c r="L166" s="297"/>
    </row>
    <row r="167" spans="1:12" ht="51" x14ac:dyDescent="0.25">
      <c r="A167" s="504" t="s">
        <v>5081</v>
      </c>
      <c r="B167" s="164" t="s">
        <v>4312</v>
      </c>
      <c r="C167" s="111" t="s">
        <v>15</v>
      </c>
      <c r="D167" s="111">
        <v>1</v>
      </c>
      <c r="E167" s="158" t="s">
        <v>4313</v>
      </c>
      <c r="F167" s="402">
        <v>39854</v>
      </c>
      <c r="G167" s="384">
        <v>41137555</v>
      </c>
      <c r="H167" s="111">
        <v>0</v>
      </c>
      <c r="I167" s="162" t="s">
        <v>4841</v>
      </c>
      <c r="J167" s="117" t="s">
        <v>18</v>
      </c>
      <c r="K167" s="127" t="s">
        <v>2465</v>
      </c>
      <c r="L167" s="297"/>
    </row>
    <row r="168" spans="1:12" ht="51" x14ac:dyDescent="0.25">
      <c r="A168" s="504" t="s">
        <v>5082</v>
      </c>
      <c r="B168" s="164" t="s">
        <v>4314</v>
      </c>
      <c r="C168" s="111" t="s">
        <v>15</v>
      </c>
      <c r="D168" s="111">
        <v>1</v>
      </c>
      <c r="E168" s="158" t="s">
        <v>4315</v>
      </c>
      <c r="F168" s="402">
        <v>39876</v>
      </c>
      <c r="G168" s="384">
        <v>541692943</v>
      </c>
      <c r="H168" s="111">
        <v>0</v>
      </c>
      <c r="I168" s="162" t="s">
        <v>4841</v>
      </c>
      <c r="J168" s="117" t="s">
        <v>18</v>
      </c>
      <c r="K168" s="127" t="s">
        <v>2465</v>
      </c>
      <c r="L168" s="297"/>
    </row>
    <row r="169" spans="1:12" ht="51" x14ac:dyDescent="0.25">
      <c r="A169" s="504" t="s">
        <v>5083</v>
      </c>
      <c r="B169" s="164" t="s">
        <v>4316</v>
      </c>
      <c r="C169" s="111" t="s">
        <v>15</v>
      </c>
      <c r="D169" s="111">
        <v>1</v>
      </c>
      <c r="E169" s="158" t="s">
        <v>4317</v>
      </c>
      <c r="F169" s="402">
        <v>39792</v>
      </c>
      <c r="G169" s="384">
        <v>65140000</v>
      </c>
      <c r="H169" s="111">
        <v>0</v>
      </c>
      <c r="I169" s="162" t="s">
        <v>4841</v>
      </c>
      <c r="J169" s="117" t="s">
        <v>18</v>
      </c>
      <c r="K169" s="127" t="s">
        <v>2465</v>
      </c>
      <c r="L169" s="297"/>
    </row>
    <row r="170" spans="1:12" ht="51" x14ac:dyDescent="0.25">
      <c r="A170" s="504" t="s">
        <v>5084</v>
      </c>
      <c r="B170" s="164" t="s">
        <v>4318</v>
      </c>
      <c r="C170" s="111" t="s">
        <v>15</v>
      </c>
      <c r="D170" s="111">
        <v>1</v>
      </c>
      <c r="E170" s="158" t="s">
        <v>4319</v>
      </c>
      <c r="F170" s="402">
        <v>40017</v>
      </c>
      <c r="G170" s="384">
        <v>111300000</v>
      </c>
      <c r="H170" s="111">
        <v>0</v>
      </c>
      <c r="I170" s="162" t="s">
        <v>4841</v>
      </c>
      <c r="J170" s="117" t="s">
        <v>18</v>
      </c>
      <c r="K170" s="127" t="s">
        <v>2465</v>
      </c>
      <c r="L170" s="297"/>
    </row>
    <row r="171" spans="1:12" ht="51" x14ac:dyDescent="0.25">
      <c r="A171" s="504" t="s">
        <v>5085</v>
      </c>
      <c r="B171" s="164" t="s">
        <v>4320</v>
      </c>
      <c r="C171" s="111" t="s">
        <v>15</v>
      </c>
      <c r="D171" s="111">
        <v>1</v>
      </c>
      <c r="E171" s="158" t="s">
        <v>4321</v>
      </c>
      <c r="F171" s="402">
        <v>39210</v>
      </c>
      <c r="G171" s="384">
        <v>399032760</v>
      </c>
      <c r="H171" s="111">
        <v>0</v>
      </c>
      <c r="I171" s="162" t="s">
        <v>4841</v>
      </c>
      <c r="J171" s="117" t="s">
        <v>18</v>
      </c>
      <c r="K171" s="127" t="s">
        <v>2465</v>
      </c>
      <c r="L171" s="297"/>
    </row>
    <row r="172" spans="1:12" ht="51" x14ac:dyDescent="0.25">
      <c r="A172" s="504" t="s">
        <v>5086</v>
      </c>
      <c r="B172" s="164" t="s">
        <v>4322</v>
      </c>
      <c r="C172" s="111" t="s">
        <v>15</v>
      </c>
      <c r="D172" s="111">
        <v>1</v>
      </c>
      <c r="E172" s="158" t="s">
        <v>4323</v>
      </c>
      <c r="F172" s="402">
        <v>40154</v>
      </c>
      <c r="G172" s="384">
        <v>238000000</v>
      </c>
      <c r="H172" s="111">
        <v>0</v>
      </c>
      <c r="I172" s="162" t="s">
        <v>4841</v>
      </c>
      <c r="J172" s="117" t="s">
        <v>18</v>
      </c>
      <c r="K172" s="127" t="s">
        <v>2465</v>
      </c>
      <c r="L172" s="297"/>
    </row>
    <row r="173" spans="1:12" ht="51" x14ac:dyDescent="0.25">
      <c r="A173" s="504" t="s">
        <v>5087</v>
      </c>
      <c r="B173" s="164" t="s">
        <v>4324</v>
      </c>
      <c r="C173" s="111" t="s">
        <v>15</v>
      </c>
      <c r="D173" s="111">
        <v>1</v>
      </c>
      <c r="E173" s="158" t="s">
        <v>4325</v>
      </c>
      <c r="F173" s="402">
        <v>40154</v>
      </c>
      <c r="G173" s="384">
        <v>35700000</v>
      </c>
      <c r="H173" s="111">
        <v>0</v>
      </c>
      <c r="I173" s="162" t="s">
        <v>4841</v>
      </c>
      <c r="J173" s="117" t="s">
        <v>18</v>
      </c>
      <c r="K173" s="127" t="s">
        <v>2465</v>
      </c>
      <c r="L173" s="297"/>
    </row>
    <row r="174" spans="1:12" ht="51" x14ac:dyDescent="0.25">
      <c r="A174" s="504" t="s">
        <v>5088</v>
      </c>
      <c r="B174" s="164" t="s">
        <v>4326</v>
      </c>
      <c r="C174" s="111" t="s">
        <v>15</v>
      </c>
      <c r="D174" s="111">
        <v>1</v>
      </c>
      <c r="E174" s="158" t="s">
        <v>4327</v>
      </c>
      <c r="F174" s="402">
        <v>40154</v>
      </c>
      <c r="G174" s="384">
        <v>49700000</v>
      </c>
      <c r="H174" s="111">
        <v>0</v>
      </c>
      <c r="I174" s="162" t="s">
        <v>4841</v>
      </c>
      <c r="J174" s="117" t="s">
        <v>18</v>
      </c>
      <c r="K174" s="127" t="s">
        <v>2465</v>
      </c>
      <c r="L174" s="297"/>
    </row>
    <row r="175" spans="1:12" ht="51" x14ac:dyDescent="0.25">
      <c r="A175" s="504" t="s">
        <v>5089</v>
      </c>
      <c r="B175" s="164" t="s">
        <v>4328</v>
      </c>
      <c r="C175" s="111" t="s">
        <v>15</v>
      </c>
      <c r="D175" s="111">
        <v>1</v>
      </c>
      <c r="E175" s="158" t="s">
        <v>4329</v>
      </c>
      <c r="F175" s="402">
        <v>40154</v>
      </c>
      <c r="G175" s="384">
        <v>39900000</v>
      </c>
      <c r="H175" s="111">
        <v>0</v>
      </c>
      <c r="I175" s="162" t="s">
        <v>4841</v>
      </c>
      <c r="J175" s="117" t="s">
        <v>18</v>
      </c>
      <c r="K175" s="127" t="s">
        <v>2465</v>
      </c>
      <c r="L175" s="297"/>
    </row>
    <row r="176" spans="1:12" ht="51" x14ac:dyDescent="0.25">
      <c r="A176" s="504" t="s">
        <v>5090</v>
      </c>
      <c r="B176" s="164" t="s">
        <v>4330</v>
      </c>
      <c r="C176" s="111" t="s">
        <v>15</v>
      </c>
      <c r="D176" s="111">
        <v>1</v>
      </c>
      <c r="E176" s="158" t="s">
        <v>4331</v>
      </c>
      <c r="F176" s="402">
        <v>40138</v>
      </c>
      <c r="G176" s="384">
        <v>135000000</v>
      </c>
      <c r="H176" s="111">
        <v>0</v>
      </c>
      <c r="I176" s="162" t="s">
        <v>4841</v>
      </c>
      <c r="J176" s="117" t="s">
        <v>18</v>
      </c>
      <c r="K176" s="127" t="s">
        <v>2465</v>
      </c>
      <c r="L176" s="297"/>
    </row>
    <row r="177" spans="1:12" ht="51" x14ac:dyDescent="0.25">
      <c r="A177" s="504" t="s">
        <v>5091</v>
      </c>
      <c r="B177" s="164" t="s">
        <v>4332</v>
      </c>
      <c r="C177" s="111" t="s">
        <v>15</v>
      </c>
      <c r="D177" s="111">
        <v>1</v>
      </c>
      <c r="E177" s="158" t="s">
        <v>4333</v>
      </c>
      <c r="F177" s="402">
        <v>40172</v>
      </c>
      <c r="G177" s="384">
        <v>93000000</v>
      </c>
      <c r="H177" s="111">
        <v>0</v>
      </c>
      <c r="I177" s="162" t="s">
        <v>4841</v>
      </c>
      <c r="J177" s="117" t="s">
        <v>18</v>
      </c>
      <c r="K177" s="127" t="s">
        <v>2465</v>
      </c>
      <c r="L177" s="297"/>
    </row>
    <row r="178" spans="1:12" ht="51" x14ac:dyDescent="0.25">
      <c r="A178" s="504" t="s">
        <v>5092</v>
      </c>
      <c r="B178" s="164" t="s">
        <v>4334</v>
      </c>
      <c r="C178" s="111" t="s">
        <v>15</v>
      </c>
      <c r="D178" s="111">
        <v>1</v>
      </c>
      <c r="E178" s="158" t="s">
        <v>4335</v>
      </c>
      <c r="F178" s="402">
        <v>40172</v>
      </c>
      <c r="G178" s="384">
        <v>70700000</v>
      </c>
      <c r="H178" s="111">
        <v>0</v>
      </c>
      <c r="I178" s="162" t="s">
        <v>4841</v>
      </c>
      <c r="J178" s="117" t="s">
        <v>18</v>
      </c>
      <c r="K178" s="127" t="s">
        <v>2465</v>
      </c>
      <c r="L178" s="297"/>
    </row>
    <row r="179" spans="1:12" ht="51" x14ac:dyDescent="0.25">
      <c r="A179" s="504" t="s">
        <v>5093</v>
      </c>
      <c r="B179" s="164" t="s">
        <v>4336</v>
      </c>
      <c r="C179" s="111" t="s">
        <v>15</v>
      </c>
      <c r="D179" s="111">
        <v>1</v>
      </c>
      <c r="E179" s="158" t="s">
        <v>4337</v>
      </c>
      <c r="F179" s="402">
        <v>40172</v>
      </c>
      <c r="G179" s="384">
        <v>88000000</v>
      </c>
      <c r="H179" s="111">
        <v>0</v>
      </c>
      <c r="I179" s="162" t="s">
        <v>4841</v>
      </c>
      <c r="J179" s="117" t="s">
        <v>18</v>
      </c>
      <c r="K179" s="127" t="s">
        <v>2465</v>
      </c>
      <c r="L179" s="297"/>
    </row>
    <row r="180" spans="1:12" ht="51" x14ac:dyDescent="0.25">
      <c r="A180" s="504" t="s">
        <v>5094</v>
      </c>
      <c r="B180" s="164" t="s">
        <v>4338</v>
      </c>
      <c r="C180" s="111" t="s">
        <v>15</v>
      </c>
      <c r="D180" s="111">
        <v>1</v>
      </c>
      <c r="E180" s="158" t="s">
        <v>4339</v>
      </c>
      <c r="F180" s="402">
        <v>40172</v>
      </c>
      <c r="G180" s="384">
        <v>171000000</v>
      </c>
      <c r="H180" s="111">
        <v>0</v>
      </c>
      <c r="I180" s="162" t="s">
        <v>4841</v>
      </c>
      <c r="J180" s="117" t="s">
        <v>18</v>
      </c>
      <c r="K180" s="127" t="s">
        <v>2465</v>
      </c>
      <c r="L180" s="297"/>
    </row>
    <row r="181" spans="1:12" ht="51" x14ac:dyDescent="0.25">
      <c r="A181" s="504" t="s">
        <v>5095</v>
      </c>
      <c r="B181" s="164" t="s">
        <v>4340</v>
      </c>
      <c r="C181" s="111" t="s">
        <v>15</v>
      </c>
      <c r="D181" s="111">
        <v>1</v>
      </c>
      <c r="E181" s="158" t="s">
        <v>4341</v>
      </c>
      <c r="F181" s="402">
        <v>40172</v>
      </c>
      <c r="G181" s="384">
        <v>97000000</v>
      </c>
      <c r="H181" s="111">
        <v>0</v>
      </c>
      <c r="I181" s="162" t="s">
        <v>4841</v>
      </c>
      <c r="J181" s="117" t="s">
        <v>18</v>
      </c>
      <c r="K181" s="127" t="s">
        <v>2465</v>
      </c>
      <c r="L181" s="297"/>
    </row>
    <row r="182" spans="1:12" ht="51" x14ac:dyDescent="0.25">
      <c r="A182" s="504" t="s">
        <v>5096</v>
      </c>
      <c r="B182" s="164" t="s">
        <v>4342</v>
      </c>
      <c r="C182" s="111" t="s">
        <v>15</v>
      </c>
      <c r="D182" s="111">
        <v>1</v>
      </c>
      <c r="E182" s="158" t="s">
        <v>4343</v>
      </c>
      <c r="F182" s="402">
        <v>40172</v>
      </c>
      <c r="G182" s="384">
        <v>81000000</v>
      </c>
      <c r="H182" s="111">
        <v>0</v>
      </c>
      <c r="I182" s="162" t="s">
        <v>4841</v>
      </c>
      <c r="J182" s="117" t="s">
        <v>18</v>
      </c>
      <c r="K182" s="127" t="s">
        <v>2465</v>
      </c>
      <c r="L182" s="297"/>
    </row>
    <row r="183" spans="1:12" ht="51" x14ac:dyDescent="0.25">
      <c r="A183" s="504" t="s">
        <v>5097</v>
      </c>
      <c r="B183" s="164" t="s">
        <v>4344</v>
      </c>
      <c r="C183" s="111" t="s">
        <v>15</v>
      </c>
      <c r="D183" s="111">
        <v>1</v>
      </c>
      <c r="E183" s="158" t="s">
        <v>4345</v>
      </c>
      <c r="F183" s="402">
        <v>40172</v>
      </c>
      <c r="G183" s="384">
        <v>40600000</v>
      </c>
      <c r="H183" s="111">
        <v>0</v>
      </c>
      <c r="I183" s="162" t="s">
        <v>4841</v>
      </c>
      <c r="J183" s="117" t="s">
        <v>18</v>
      </c>
      <c r="K183" s="127" t="s">
        <v>2465</v>
      </c>
      <c r="L183" s="297"/>
    </row>
    <row r="184" spans="1:12" ht="51" x14ac:dyDescent="0.25">
      <c r="A184" s="504" t="s">
        <v>5098</v>
      </c>
      <c r="B184" s="164" t="s">
        <v>4346</v>
      </c>
      <c r="C184" s="111" t="s">
        <v>15</v>
      </c>
      <c r="D184" s="111">
        <v>1</v>
      </c>
      <c r="E184" s="158" t="s">
        <v>4347</v>
      </c>
      <c r="F184" s="402">
        <v>40172</v>
      </c>
      <c r="G184" s="384">
        <v>53200000</v>
      </c>
      <c r="H184" s="111">
        <v>0</v>
      </c>
      <c r="I184" s="162" t="s">
        <v>4841</v>
      </c>
      <c r="J184" s="117" t="s">
        <v>18</v>
      </c>
      <c r="K184" s="127" t="s">
        <v>2465</v>
      </c>
      <c r="L184" s="297"/>
    </row>
    <row r="185" spans="1:12" ht="51" x14ac:dyDescent="0.25">
      <c r="A185" s="504" t="s">
        <v>5099</v>
      </c>
      <c r="B185" s="164" t="s">
        <v>4348</v>
      </c>
      <c r="C185" s="111" t="s">
        <v>15</v>
      </c>
      <c r="D185" s="111">
        <v>1</v>
      </c>
      <c r="E185" s="158" t="s">
        <v>4349</v>
      </c>
      <c r="F185" s="402">
        <v>40172</v>
      </c>
      <c r="G185" s="384">
        <v>34300000</v>
      </c>
      <c r="H185" s="111">
        <v>0</v>
      </c>
      <c r="I185" s="162" t="s">
        <v>4841</v>
      </c>
      <c r="J185" s="117" t="s">
        <v>18</v>
      </c>
      <c r="K185" s="127" t="s">
        <v>2465</v>
      </c>
      <c r="L185" s="297"/>
    </row>
    <row r="186" spans="1:12" ht="51" x14ac:dyDescent="0.25">
      <c r="A186" s="504" t="s">
        <v>5100</v>
      </c>
      <c r="B186" s="164" t="s">
        <v>4350</v>
      </c>
      <c r="C186" s="111" t="s">
        <v>15</v>
      </c>
      <c r="D186" s="111">
        <v>1</v>
      </c>
      <c r="E186" s="158" t="s">
        <v>4351</v>
      </c>
      <c r="F186" s="402">
        <v>40172</v>
      </c>
      <c r="G186" s="384">
        <v>36400000</v>
      </c>
      <c r="H186" s="111">
        <v>0</v>
      </c>
      <c r="I186" s="162" t="s">
        <v>4841</v>
      </c>
      <c r="J186" s="117" t="s">
        <v>18</v>
      </c>
      <c r="K186" s="127" t="s">
        <v>2465</v>
      </c>
      <c r="L186" s="297"/>
    </row>
    <row r="187" spans="1:12" ht="51" x14ac:dyDescent="0.25">
      <c r="A187" s="504" t="s">
        <v>5101</v>
      </c>
      <c r="B187" s="164" t="s">
        <v>4352</v>
      </c>
      <c r="C187" s="111" t="s">
        <v>15</v>
      </c>
      <c r="D187" s="111">
        <v>1</v>
      </c>
      <c r="E187" s="158" t="s">
        <v>4353</v>
      </c>
      <c r="F187" s="402">
        <v>39792</v>
      </c>
      <c r="G187" s="384">
        <v>1420334580</v>
      </c>
      <c r="H187" s="111">
        <v>0</v>
      </c>
      <c r="I187" s="162" t="s">
        <v>4841</v>
      </c>
      <c r="J187" s="117" t="s">
        <v>18</v>
      </c>
      <c r="K187" s="127" t="s">
        <v>2465</v>
      </c>
      <c r="L187" s="297"/>
    </row>
    <row r="188" spans="1:12" ht="51" x14ac:dyDescent="0.25">
      <c r="A188" s="504" t="s">
        <v>5102</v>
      </c>
      <c r="B188" s="164" t="s">
        <v>4354</v>
      </c>
      <c r="C188" s="111" t="s">
        <v>15</v>
      </c>
      <c r="D188" s="111">
        <v>1</v>
      </c>
      <c r="E188" s="158" t="s">
        <v>4355</v>
      </c>
      <c r="F188" s="402">
        <v>40238</v>
      </c>
      <c r="G188" s="384">
        <v>61379760</v>
      </c>
      <c r="H188" s="111">
        <v>0</v>
      </c>
      <c r="I188" s="162" t="s">
        <v>4841</v>
      </c>
      <c r="J188" s="117" t="s">
        <v>18</v>
      </c>
      <c r="K188" s="127" t="s">
        <v>2465</v>
      </c>
      <c r="L188" s="297"/>
    </row>
    <row r="189" spans="1:12" ht="51" x14ac:dyDescent="0.25">
      <c r="A189" s="504" t="s">
        <v>5103</v>
      </c>
      <c r="B189" s="164" t="s">
        <v>4356</v>
      </c>
      <c r="C189" s="111" t="s">
        <v>15</v>
      </c>
      <c r="D189" s="111">
        <v>1</v>
      </c>
      <c r="E189" s="158" t="s">
        <v>4357</v>
      </c>
      <c r="F189" s="402">
        <v>40628</v>
      </c>
      <c r="G189" s="384">
        <v>195426400</v>
      </c>
      <c r="H189" s="111">
        <v>0</v>
      </c>
      <c r="I189" s="162" t="s">
        <v>4841</v>
      </c>
      <c r="J189" s="117" t="s">
        <v>18</v>
      </c>
      <c r="K189" s="127" t="s">
        <v>2465</v>
      </c>
      <c r="L189" s="297"/>
    </row>
    <row r="190" spans="1:12" ht="51" x14ac:dyDescent="0.25">
      <c r="A190" s="504" t="s">
        <v>5104</v>
      </c>
      <c r="B190" s="164" t="s">
        <v>4358</v>
      </c>
      <c r="C190" s="111" t="s">
        <v>15</v>
      </c>
      <c r="D190" s="111">
        <v>1</v>
      </c>
      <c r="E190" s="158" t="s">
        <v>4359</v>
      </c>
      <c r="F190" s="402">
        <v>40628</v>
      </c>
      <c r="G190" s="384">
        <v>39295040</v>
      </c>
      <c r="H190" s="111">
        <v>0</v>
      </c>
      <c r="I190" s="162" t="s">
        <v>4841</v>
      </c>
      <c r="J190" s="117" t="s">
        <v>18</v>
      </c>
      <c r="K190" s="127" t="s">
        <v>2465</v>
      </c>
      <c r="L190" s="297"/>
    </row>
    <row r="191" spans="1:12" ht="51" x14ac:dyDescent="0.25">
      <c r="A191" s="504" t="s">
        <v>5105</v>
      </c>
      <c r="B191" s="164" t="s">
        <v>4360</v>
      </c>
      <c r="C191" s="111" t="s">
        <v>15</v>
      </c>
      <c r="D191" s="111">
        <v>1</v>
      </c>
      <c r="E191" s="158" t="s">
        <v>4361</v>
      </c>
      <c r="F191" s="402">
        <v>40628</v>
      </c>
      <c r="G191" s="384">
        <v>147671040</v>
      </c>
      <c r="H191" s="111">
        <v>0</v>
      </c>
      <c r="I191" s="162" t="s">
        <v>4841</v>
      </c>
      <c r="J191" s="117" t="s">
        <v>18</v>
      </c>
      <c r="K191" s="127" t="s">
        <v>2465</v>
      </c>
      <c r="L191" s="297"/>
    </row>
    <row r="192" spans="1:12" ht="51" x14ac:dyDescent="0.25">
      <c r="A192" s="504" t="s">
        <v>5106</v>
      </c>
      <c r="B192" s="164" t="s">
        <v>4362</v>
      </c>
      <c r="C192" s="111" t="s">
        <v>15</v>
      </c>
      <c r="D192" s="111">
        <v>1</v>
      </c>
      <c r="E192" s="158" t="s">
        <v>4363</v>
      </c>
      <c r="F192" s="402">
        <v>40631</v>
      </c>
      <c r="G192" s="384">
        <v>69000000</v>
      </c>
      <c r="H192" s="111">
        <v>0</v>
      </c>
      <c r="I192" s="162" t="s">
        <v>4841</v>
      </c>
      <c r="J192" s="117" t="s">
        <v>18</v>
      </c>
      <c r="K192" s="127" t="s">
        <v>2465</v>
      </c>
      <c r="L192" s="297"/>
    </row>
    <row r="193" spans="1:12" ht="51" x14ac:dyDescent="0.25">
      <c r="A193" s="504" t="s">
        <v>5107</v>
      </c>
      <c r="B193" s="164" t="s">
        <v>4364</v>
      </c>
      <c r="C193" s="111" t="s">
        <v>15</v>
      </c>
      <c r="D193" s="111">
        <v>1</v>
      </c>
      <c r="E193" s="158" t="s">
        <v>4365</v>
      </c>
      <c r="F193" s="402">
        <v>40631</v>
      </c>
      <c r="G193" s="384">
        <v>80000000</v>
      </c>
      <c r="H193" s="111">
        <v>0</v>
      </c>
      <c r="I193" s="162" t="s">
        <v>4841</v>
      </c>
      <c r="J193" s="117" t="s">
        <v>18</v>
      </c>
      <c r="K193" s="127" t="s">
        <v>2465</v>
      </c>
      <c r="L193" s="297"/>
    </row>
    <row r="194" spans="1:12" ht="51" x14ac:dyDescent="0.25">
      <c r="A194" s="504" t="s">
        <v>5108</v>
      </c>
      <c r="B194" s="164" t="s">
        <v>4366</v>
      </c>
      <c r="C194" s="111" t="s">
        <v>15</v>
      </c>
      <c r="D194" s="111">
        <v>1</v>
      </c>
      <c r="E194" s="158" t="s">
        <v>4367</v>
      </c>
      <c r="F194" s="402">
        <v>40631</v>
      </c>
      <c r="G194" s="384">
        <v>40000000</v>
      </c>
      <c r="H194" s="111">
        <v>0</v>
      </c>
      <c r="I194" s="162" t="s">
        <v>4841</v>
      </c>
      <c r="J194" s="117" t="s">
        <v>18</v>
      </c>
      <c r="K194" s="127" t="s">
        <v>2465</v>
      </c>
      <c r="L194" s="297"/>
    </row>
    <row r="195" spans="1:12" ht="51" x14ac:dyDescent="0.25">
      <c r="A195" s="504" t="s">
        <v>5109</v>
      </c>
      <c r="B195" s="164" t="s">
        <v>4368</v>
      </c>
      <c r="C195" s="111" t="s">
        <v>15</v>
      </c>
      <c r="D195" s="111">
        <v>1</v>
      </c>
      <c r="E195" s="158" t="s">
        <v>4369</v>
      </c>
      <c r="F195" s="402">
        <v>40631</v>
      </c>
      <c r="G195" s="384">
        <v>60000000</v>
      </c>
      <c r="H195" s="111">
        <v>0</v>
      </c>
      <c r="I195" s="162" t="s">
        <v>4841</v>
      </c>
      <c r="J195" s="117" t="s">
        <v>18</v>
      </c>
      <c r="K195" s="127" t="s">
        <v>2465</v>
      </c>
      <c r="L195" s="297"/>
    </row>
    <row r="196" spans="1:12" ht="51" x14ac:dyDescent="0.25">
      <c r="A196" s="504" t="s">
        <v>5110</v>
      </c>
      <c r="B196" s="164" t="s">
        <v>4370</v>
      </c>
      <c r="C196" s="111" t="s">
        <v>15</v>
      </c>
      <c r="D196" s="111">
        <v>1</v>
      </c>
      <c r="E196" s="158" t="s">
        <v>4371</v>
      </c>
      <c r="F196" s="402">
        <v>40631</v>
      </c>
      <c r="G196" s="384">
        <v>30000000</v>
      </c>
      <c r="H196" s="111">
        <v>0</v>
      </c>
      <c r="I196" s="162" t="s">
        <v>4841</v>
      </c>
      <c r="J196" s="117" t="s">
        <v>18</v>
      </c>
      <c r="K196" s="127" t="s">
        <v>2465</v>
      </c>
      <c r="L196" s="297"/>
    </row>
    <row r="197" spans="1:12" ht="51" x14ac:dyDescent="0.25">
      <c r="A197" s="504" t="s">
        <v>5111</v>
      </c>
      <c r="B197" s="164" t="s">
        <v>4372</v>
      </c>
      <c r="C197" s="111" t="s">
        <v>15</v>
      </c>
      <c r="D197" s="111">
        <v>1</v>
      </c>
      <c r="E197" s="158" t="s">
        <v>4373</v>
      </c>
      <c r="F197" s="402">
        <v>40631</v>
      </c>
      <c r="G197" s="384">
        <v>210000000</v>
      </c>
      <c r="H197" s="111">
        <v>0</v>
      </c>
      <c r="I197" s="162" t="s">
        <v>4841</v>
      </c>
      <c r="J197" s="117" t="s">
        <v>18</v>
      </c>
      <c r="K197" s="127" t="s">
        <v>2465</v>
      </c>
      <c r="L197" s="297"/>
    </row>
    <row r="198" spans="1:12" ht="51" x14ac:dyDescent="0.25">
      <c r="A198" s="504" t="s">
        <v>5112</v>
      </c>
      <c r="B198" s="164" t="s">
        <v>4374</v>
      </c>
      <c r="C198" s="111" t="s">
        <v>15</v>
      </c>
      <c r="D198" s="111">
        <v>1</v>
      </c>
      <c r="E198" s="158" t="s">
        <v>4375</v>
      </c>
      <c r="F198" s="402">
        <v>40631</v>
      </c>
      <c r="G198" s="384">
        <v>153000000</v>
      </c>
      <c r="H198" s="111">
        <v>0</v>
      </c>
      <c r="I198" s="162" t="s">
        <v>4841</v>
      </c>
      <c r="J198" s="117" t="s">
        <v>18</v>
      </c>
      <c r="K198" s="127" t="s">
        <v>2465</v>
      </c>
      <c r="L198" s="297"/>
    </row>
    <row r="199" spans="1:12" ht="51" x14ac:dyDescent="0.25">
      <c r="A199" s="504" t="s">
        <v>5113</v>
      </c>
      <c r="B199" s="164" t="s">
        <v>4376</v>
      </c>
      <c r="C199" s="111" t="s">
        <v>15</v>
      </c>
      <c r="D199" s="111">
        <v>1</v>
      </c>
      <c r="E199" s="158" t="s">
        <v>4377</v>
      </c>
      <c r="F199" s="402">
        <v>40631</v>
      </c>
      <c r="G199" s="384">
        <v>95000000</v>
      </c>
      <c r="H199" s="111">
        <v>0</v>
      </c>
      <c r="I199" s="162" t="s">
        <v>4841</v>
      </c>
      <c r="J199" s="117" t="s">
        <v>18</v>
      </c>
      <c r="K199" s="127" t="s">
        <v>2465</v>
      </c>
      <c r="L199" s="297"/>
    </row>
    <row r="200" spans="1:12" ht="51" x14ac:dyDescent="0.25">
      <c r="A200" s="504" t="s">
        <v>5114</v>
      </c>
      <c r="B200" s="164" t="s">
        <v>4378</v>
      </c>
      <c r="C200" s="111" t="s">
        <v>15</v>
      </c>
      <c r="D200" s="111">
        <v>1</v>
      </c>
      <c r="E200" s="158" t="s">
        <v>4379</v>
      </c>
      <c r="F200" s="402">
        <v>40631</v>
      </c>
      <c r="G200" s="384">
        <v>58000000</v>
      </c>
      <c r="H200" s="111">
        <v>0</v>
      </c>
      <c r="I200" s="162" t="s">
        <v>4841</v>
      </c>
      <c r="J200" s="117" t="s">
        <v>18</v>
      </c>
      <c r="K200" s="127" t="s">
        <v>2465</v>
      </c>
      <c r="L200" s="297"/>
    </row>
    <row r="201" spans="1:12" ht="51" x14ac:dyDescent="0.25">
      <c r="A201" s="504" t="s">
        <v>5115</v>
      </c>
      <c r="B201" s="164" t="s">
        <v>4380</v>
      </c>
      <c r="C201" s="111" t="s">
        <v>15</v>
      </c>
      <c r="D201" s="111">
        <v>1</v>
      </c>
      <c r="E201" s="158" t="s">
        <v>4381</v>
      </c>
      <c r="F201" s="402">
        <v>40631</v>
      </c>
      <c r="G201" s="384">
        <v>43000000</v>
      </c>
      <c r="H201" s="111">
        <v>0</v>
      </c>
      <c r="I201" s="162" t="s">
        <v>4841</v>
      </c>
      <c r="J201" s="117" t="s">
        <v>18</v>
      </c>
      <c r="K201" s="127" t="s">
        <v>2465</v>
      </c>
      <c r="L201" s="297"/>
    </row>
    <row r="202" spans="1:12" ht="51" x14ac:dyDescent="0.25">
      <c r="A202" s="504" t="s">
        <v>5116</v>
      </c>
      <c r="B202" s="164" t="s">
        <v>4382</v>
      </c>
      <c r="C202" s="111" t="s">
        <v>15</v>
      </c>
      <c r="D202" s="111">
        <v>1</v>
      </c>
      <c r="E202" s="158" t="s">
        <v>4383</v>
      </c>
      <c r="F202" s="402">
        <v>40631</v>
      </c>
      <c r="G202" s="384">
        <v>37000000</v>
      </c>
      <c r="H202" s="111">
        <v>0</v>
      </c>
      <c r="I202" s="162" t="s">
        <v>4841</v>
      </c>
      <c r="J202" s="117" t="s">
        <v>18</v>
      </c>
      <c r="K202" s="127" t="s">
        <v>2465</v>
      </c>
      <c r="L202" s="297"/>
    </row>
    <row r="203" spans="1:12" ht="51" x14ac:dyDescent="0.25">
      <c r="A203" s="504" t="s">
        <v>5117</v>
      </c>
      <c r="B203" s="164" t="s">
        <v>4384</v>
      </c>
      <c r="C203" s="111" t="s">
        <v>15</v>
      </c>
      <c r="D203" s="111">
        <v>1</v>
      </c>
      <c r="E203" s="158" t="s">
        <v>4385</v>
      </c>
      <c r="F203" s="402">
        <v>40631</v>
      </c>
      <c r="G203" s="384">
        <v>52000000</v>
      </c>
      <c r="H203" s="111">
        <v>0</v>
      </c>
      <c r="I203" s="162" t="s">
        <v>4841</v>
      </c>
      <c r="J203" s="117" t="s">
        <v>18</v>
      </c>
      <c r="K203" s="127" t="s">
        <v>2465</v>
      </c>
      <c r="L203" s="297"/>
    </row>
    <row r="204" spans="1:12" ht="51" x14ac:dyDescent="0.25">
      <c r="A204" s="504" t="s">
        <v>5118</v>
      </c>
      <c r="B204" s="164" t="s">
        <v>4386</v>
      </c>
      <c r="C204" s="111" t="s">
        <v>15</v>
      </c>
      <c r="D204" s="111">
        <v>1</v>
      </c>
      <c r="E204" s="158" t="s">
        <v>4387</v>
      </c>
      <c r="F204" s="402">
        <v>40631</v>
      </c>
      <c r="G204" s="384">
        <v>90000000</v>
      </c>
      <c r="H204" s="111">
        <v>0</v>
      </c>
      <c r="I204" s="162" t="s">
        <v>4841</v>
      </c>
      <c r="J204" s="117" t="s">
        <v>18</v>
      </c>
      <c r="K204" s="127" t="s">
        <v>2465</v>
      </c>
      <c r="L204" s="297"/>
    </row>
    <row r="205" spans="1:12" ht="51" x14ac:dyDescent="0.25">
      <c r="A205" s="504" t="s">
        <v>5119</v>
      </c>
      <c r="B205" s="164" t="s">
        <v>4388</v>
      </c>
      <c r="C205" s="111" t="s">
        <v>15</v>
      </c>
      <c r="D205" s="111">
        <v>1</v>
      </c>
      <c r="E205" s="158" t="s">
        <v>4389</v>
      </c>
      <c r="F205" s="402">
        <v>40724</v>
      </c>
      <c r="G205" s="384">
        <v>90000000</v>
      </c>
      <c r="H205" s="111">
        <v>0</v>
      </c>
      <c r="I205" s="162" t="s">
        <v>4841</v>
      </c>
      <c r="J205" s="117" t="s">
        <v>18</v>
      </c>
      <c r="K205" s="127" t="s">
        <v>2465</v>
      </c>
      <c r="L205" s="297"/>
    </row>
    <row r="206" spans="1:12" ht="51" x14ac:dyDescent="0.25">
      <c r="A206" s="504" t="s">
        <v>5120</v>
      </c>
      <c r="B206" s="164" t="s">
        <v>4390</v>
      </c>
      <c r="C206" s="111" t="s">
        <v>15</v>
      </c>
      <c r="D206" s="111">
        <v>1</v>
      </c>
      <c r="E206" s="158" t="s">
        <v>4391</v>
      </c>
      <c r="F206" s="402">
        <v>40848</v>
      </c>
      <c r="G206" s="384">
        <v>194502000</v>
      </c>
      <c r="H206" s="111">
        <v>0</v>
      </c>
      <c r="I206" s="162" t="s">
        <v>4841</v>
      </c>
      <c r="J206" s="117" t="s">
        <v>18</v>
      </c>
      <c r="K206" s="127" t="s">
        <v>2465</v>
      </c>
      <c r="L206" s="297"/>
    </row>
    <row r="207" spans="1:12" ht="51" x14ac:dyDescent="0.25">
      <c r="A207" s="504" t="s">
        <v>5121</v>
      </c>
      <c r="B207" s="164" t="s">
        <v>4392</v>
      </c>
      <c r="C207" s="111" t="s">
        <v>15</v>
      </c>
      <c r="D207" s="111">
        <v>1</v>
      </c>
      <c r="E207" s="158" t="s">
        <v>4393</v>
      </c>
      <c r="F207" s="402">
        <v>40782</v>
      </c>
      <c r="G207" s="384">
        <v>150000000</v>
      </c>
      <c r="H207" s="111">
        <v>0</v>
      </c>
      <c r="I207" s="162" t="s">
        <v>4841</v>
      </c>
      <c r="J207" s="117" t="s">
        <v>18</v>
      </c>
      <c r="K207" s="127" t="s">
        <v>2465</v>
      </c>
      <c r="L207" s="297"/>
    </row>
    <row r="208" spans="1:12" ht="51" x14ac:dyDescent="0.25">
      <c r="A208" s="504" t="s">
        <v>5122</v>
      </c>
      <c r="B208" s="164" t="s">
        <v>4394</v>
      </c>
      <c r="C208" s="111" t="s">
        <v>15</v>
      </c>
      <c r="D208" s="111">
        <v>1</v>
      </c>
      <c r="E208" s="158" t="s">
        <v>4395</v>
      </c>
      <c r="F208" s="402">
        <v>40782</v>
      </c>
      <c r="G208" s="384">
        <v>130000000</v>
      </c>
      <c r="H208" s="111">
        <v>0</v>
      </c>
      <c r="I208" s="162" t="s">
        <v>4841</v>
      </c>
      <c r="J208" s="117" t="s">
        <v>18</v>
      </c>
      <c r="K208" s="127" t="s">
        <v>2465</v>
      </c>
      <c r="L208" s="297"/>
    </row>
    <row r="209" spans="1:12" ht="51" x14ac:dyDescent="0.25">
      <c r="A209" s="504" t="s">
        <v>5123</v>
      </c>
      <c r="B209" s="164" t="s">
        <v>4396</v>
      </c>
      <c r="C209" s="111" t="s">
        <v>15</v>
      </c>
      <c r="D209" s="111">
        <v>1</v>
      </c>
      <c r="E209" s="158" t="s">
        <v>4397</v>
      </c>
      <c r="F209" s="402">
        <v>40823</v>
      </c>
      <c r="G209" s="384">
        <v>153300000</v>
      </c>
      <c r="H209" s="111">
        <v>0</v>
      </c>
      <c r="I209" s="162" t="s">
        <v>4841</v>
      </c>
      <c r="J209" s="117" t="s">
        <v>18</v>
      </c>
      <c r="K209" s="127" t="s">
        <v>2465</v>
      </c>
      <c r="L209" s="297"/>
    </row>
    <row r="210" spans="1:12" ht="51" x14ac:dyDescent="0.25">
      <c r="A210" s="504" t="s">
        <v>5124</v>
      </c>
      <c r="B210" s="164" t="s">
        <v>4398</v>
      </c>
      <c r="C210" s="111" t="s">
        <v>15</v>
      </c>
      <c r="D210" s="111">
        <v>1</v>
      </c>
      <c r="E210" s="158" t="s">
        <v>4399</v>
      </c>
      <c r="F210" s="402">
        <v>40823</v>
      </c>
      <c r="G210" s="384">
        <v>84420000</v>
      </c>
      <c r="H210" s="111">
        <v>0</v>
      </c>
      <c r="I210" s="162" t="s">
        <v>4841</v>
      </c>
      <c r="J210" s="117" t="s">
        <v>18</v>
      </c>
      <c r="K210" s="127" t="s">
        <v>2465</v>
      </c>
      <c r="L210" s="297"/>
    </row>
    <row r="211" spans="1:12" ht="51" x14ac:dyDescent="0.25">
      <c r="A211" s="504" t="s">
        <v>5125</v>
      </c>
      <c r="B211" s="164" t="s">
        <v>4400</v>
      </c>
      <c r="C211" s="111" t="s">
        <v>15</v>
      </c>
      <c r="D211" s="111">
        <v>1</v>
      </c>
      <c r="E211" s="158" t="s">
        <v>4401</v>
      </c>
      <c r="F211" s="399">
        <v>41554</v>
      </c>
      <c r="G211" s="384">
        <v>48300000</v>
      </c>
      <c r="H211" s="111">
        <v>0</v>
      </c>
      <c r="I211" s="162" t="s">
        <v>4841</v>
      </c>
      <c r="J211" s="117" t="s">
        <v>18</v>
      </c>
      <c r="K211" s="127" t="s">
        <v>2465</v>
      </c>
      <c r="L211" s="297"/>
    </row>
    <row r="212" spans="1:12" ht="51" x14ac:dyDescent="0.25">
      <c r="A212" s="504" t="s">
        <v>5126</v>
      </c>
      <c r="B212" s="164" t="s">
        <v>4402</v>
      </c>
      <c r="C212" s="111" t="s">
        <v>15</v>
      </c>
      <c r="D212" s="111">
        <v>1</v>
      </c>
      <c r="E212" s="158" t="s">
        <v>4403</v>
      </c>
      <c r="F212" s="399">
        <v>40724</v>
      </c>
      <c r="G212" s="384">
        <v>55000000</v>
      </c>
      <c r="H212" s="111">
        <v>0</v>
      </c>
      <c r="I212" s="162" t="s">
        <v>4841</v>
      </c>
      <c r="J212" s="117" t="s">
        <v>18</v>
      </c>
      <c r="K212" s="127" t="s">
        <v>2465</v>
      </c>
      <c r="L212" s="297"/>
    </row>
    <row r="213" spans="1:12" ht="51" x14ac:dyDescent="0.25">
      <c r="A213" s="504" t="s">
        <v>5127</v>
      </c>
      <c r="B213" s="164" t="s">
        <v>4404</v>
      </c>
      <c r="C213" s="111" t="s">
        <v>15</v>
      </c>
      <c r="D213" s="111">
        <v>1</v>
      </c>
      <c r="E213" s="158" t="s">
        <v>4405</v>
      </c>
      <c r="F213" s="399">
        <v>40900</v>
      </c>
      <c r="G213" s="384">
        <v>100000000</v>
      </c>
      <c r="H213" s="111">
        <v>0</v>
      </c>
      <c r="I213" s="162" t="s">
        <v>4841</v>
      </c>
      <c r="J213" s="117" t="s">
        <v>18</v>
      </c>
      <c r="K213" s="127" t="s">
        <v>2465</v>
      </c>
      <c r="L213" s="297"/>
    </row>
    <row r="214" spans="1:12" ht="51" x14ac:dyDescent="0.25">
      <c r="A214" s="504" t="s">
        <v>5128</v>
      </c>
      <c r="B214" s="164" t="s">
        <v>4406</v>
      </c>
      <c r="C214" s="111" t="s">
        <v>15</v>
      </c>
      <c r="D214" s="111">
        <v>1</v>
      </c>
      <c r="E214" s="158" t="s">
        <v>4407</v>
      </c>
      <c r="F214" s="399">
        <v>40900</v>
      </c>
      <c r="G214" s="384">
        <v>200000000</v>
      </c>
      <c r="H214" s="111">
        <v>0</v>
      </c>
      <c r="I214" s="162" t="s">
        <v>4841</v>
      </c>
      <c r="J214" s="117" t="s">
        <v>18</v>
      </c>
      <c r="K214" s="127" t="s">
        <v>2465</v>
      </c>
      <c r="L214" s="297"/>
    </row>
    <row r="215" spans="1:12" ht="51" x14ac:dyDescent="0.25">
      <c r="A215" s="504" t="s">
        <v>5129</v>
      </c>
      <c r="B215" s="164" t="s">
        <v>4408</v>
      </c>
      <c r="C215" s="111" t="s">
        <v>15</v>
      </c>
      <c r="D215" s="111">
        <v>1</v>
      </c>
      <c r="E215" s="158" t="s">
        <v>4409</v>
      </c>
      <c r="F215" s="399">
        <v>40980</v>
      </c>
      <c r="G215" s="384">
        <v>584535000</v>
      </c>
      <c r="H215" s="111">
        <v>0</v>
      </c>
      <c r="I215" s="162" t="s">
        <v>4841</v>
      </c>
      <c r="J215" s="117" t="s">
        <v>18</v>
      </c>
      <c r="K215" s="127" t="s">
        <v>2465</v>
      </c>
      <c r="L215" s="297"/>
    </row>
    <row r="216" spans="1:12" ht="51" x14ac:dyDescent="0.25">
      <c r="A216" s="504" t="s">
        <v>5130</v>
      </c>
      <c r="B216" s="164" t="s">
        <v>4316</v>
      </c>
      <c r="C216" s="111" t="s">
        <v>15</v>
      </c>
      <c r="D216" s="111">
        <v>1</v>
      </c>
      <c r="E216" s="158" t="s">
        <v>4410</v>
      </c>
      <c r="F216" s="399">
        <v>39426</v>
      </c>
      <c r="G216" s="384">
        <v>64568000</v>
      </c>
      <c r="H216" s="111">
        <v>0</v>
      </c>
      <c r="I216" s="162" t="s">
        <v>4841</v>
      </c>
      <c r="J216" s="117" t="s">
        <v>18</v>
      </c>
      <c r="K216" s="127" t="s">
        <v>2465</v>
      </c>
      <c r="L216" s="297"/>
    </row>
    <row r="217" spans="1:12" ht="51" x14ac:dyDescent="0.25">
      <c r="A217" s="504" t="s">
        <v>5131</v>
      </c>
      <c r="B217" s="164" t="s">
        <v>4411</v>
      </c>
      <c r="C217" s="111" t="s">
        <v>15</v>
      </c>
      <c r="D217" s="111">
        <v>1</v>
      </c>
      <c r="E217" s="158" t="s">
        <v>4412</v>
      </c>
      <c r="F217" s="399">
        <v>39756</v>
      </c>
      <c r="G217" s="384">
        <v>58362500</v>
      </c>
      <c r="H217" s="111">
        <v>0</v>
      </c>
      <c r="I217" s="162" t="s">
        <v>4841</v>
      </c>
      <c r="J217" s="117" t="s">
        <v>18</v>
      </c>
      <c r="K217" s="127" t="s">
        <v>2465</v>
      </c>
      <c r="L217" s="297"/>
    </row>
    <row r="218" spans="1:12" ht="51" x14ac:dyDescent="0.25">
      <c r="A218" s="504" t="s">
        <v>5132</v>
      </c>
      <c r="B218" s="164" t="s">
        <v>4413</v>
      </c>
      <c r="C218" s="111" t="s">
        <v>15</v>
      </c>
      <c r="D218" s="111">
        <v>1</v>
      </c>
      <c r="E218" s="158" t="s">
        <v>4414</v>
      </c>
      <c r="F218" s="399">
        <v>41039</v>
      </c>
      <c r="G218" s="384">
        <v>80000000</v>
      </c>
      <c r="H218" s="111">
        <v>0</v>
      </c>
      <c r="I218" s="162" t="s">
        <v>4841</v>
      </c>
      <c r="J218" s="117" t="s">
        <v>18</v>
      </c>
      <c r="K218" s="127" t="s">
        <v>2465</v>
      </c>
      <c r="L218" s="297"/>
    </row>
    <row r="219" spans="1:12" ht="51" x14ac:dyDescent="0.25">
      <c r="A219" s="504" t="s">
        <v>5133</v>
      </c>
      <c r="B219" s="164" t="s">
        <v>4415</v>
      </c>
      <c r="C219" s="111" t="s">
        <v>15</v>
      </c>
      <c r="D219" s="111">
        <v>1</v>
      </c>
      <c r="E219" s="158" t="s">
        <v>4416</v>
      </c>
      <c r="F219" s="399">
        <v>41039</v>
      </c>
      <c r="G219" s="384">
        <v>120000000</v>
      </c>
      <c r="H219" s="111">
        <v>0</v>
      </c>
      <c r="I219" s="162" t="s">
        <v>4841</v>
      </c>
      <c r="J219" s="117" t="s">
        <v>18</v>
      </c>
      <c r="K219" s="127" t="s">
        <v>2465</v>
      </c>
      <c r="L219" s="297"/>
    </row>
    <row r="220" spans="1:12" ht="51" x14ac:dyDescent="0.25">
      <c r="A220" s="504" t="s">
        <v>5134</v>
      </c>
      <c r="B220" s="164" t="s">
        <v>4417</v>
      </c>
      <c r="C220" s="111" t="s">
        <v>15</v>
      </c>
      <c r="D220" s="111">
        <v>1</v>
      </c>
      <c r="E220" s="158" t="s">
        <v>4418</v>
      </c>
      <c r="F220" s="399">
        <v>41039</v>
      </c>
      <c r="G220" s="384">
        <v>170000000</v>
      </c>
      <c r="H220" s="111">
        <v>0</v>
      </c>
      <c r="I220" s="162" t="s">
        <v>4841</v>
      </c>
      <c r="J220" s="117" t="s">
        <v>18</v>
      </c>
      <c r="K220" s="127" t="s">
        <v>2465</v>
      </c>
      <c r="L220" s="297"/>
    </row>
    <row r="221" spans="1:12" ht="51" x14ac:dyDescent="0.25">
      <c r="A221" s="504" t="s">
        <v>5135</v>
      </c>
      <c r="B221" s="164" t="s">
        <v>4419</v>
      </c>
      <c r="C221" s="111" t="s">
        <v>15</v>
      </c>
      <c r="D221" s="111">
        <v>1</v>
      </c>
      <c r="E221" s="158" t="s">
        <v>4420</v>
      </c>
      <c r="F221" s="399">
        <v>41039</v>
      </c>
      <c r="G221" s="384">
        <v>70000000</v>
      </c>
      <c r="H221" s="111">
        <v>0</v>
      </c>
      <c r="I221" s="162" t="s">
        <v>4841</v>
      </c>
      <c r="J221" s="117" t="s">
        <v>18</v>
      </c>
      <c r="K221" s="127" t="s">
        <v>2465</v>
      </c>
      <c r="L221" s="297"/>
    </row>
    <row r="222" spans="1:12" ht="51" x14ac:dyDescent="0.25">
      <c r="A222" s="504" t="s">
        <v>5136</v>
      </c>
      <c r="B222" s="164" t="s">
        <v>4421</v>
      </c>
      <c r="C222" s="111" t="s">
        <v>15</v>
      </c>
      <c r="D222" s="111">
        <v>1</v>
      </c>
      <c r="E222" s="158" t="s">
        <v>4422</v>
      </c>
      <c r="F222" s="399">
        <v>41269</v>
      </c>
      <c r="G222" s="384">
        <v>100000000</v>
      </c>
      <c r="H222" s="111">
        <v>0</v>
      </c>
      <c r="I222" s="162" t="s">
        <v>4841</v>
      </c>
      <c r="J222" s="117" t="s">
        <v>18</v>
      </c>
      <c r="K222" s="127" t="s">
        <v>2465</v>
      </c>
      <c r="L222" s="297"/>
    </row>
    <row r="223" spans="1:12" ht="51" x14ac:dyDescent="0.25">
      <c r="A223" s="504" t="s">
        <v>5137</v>
      </c>
      <c r="B223" s="164" t="s">
        <v>4423</v>
      </c>
      <c r="C223" s="111" t="s">
        <v>15</v>
      </c>
      <c r="D223" s="111">
        <v>1</v>
      </c>
      <c r="E223" s="158" t="s">
        <v>4424</v>
      </c>
      <c r="F223" s="399">
        <v>41269</v>
      </c>
      <c r="G223" s="384">
        <v>100000000</v>
      </c>
      <c r="H223" s="111">
        <v>0</v>
      </c>
      <c r="I223" s="162" t="s">
        <v>4841</v>
      </c>
      <c r="J223" s="117" t="s">
        <v>18</v>
      </c>
      <c r="K223" s="127" t="s">
        <v>2465</v>
      </c>
      <c r="L223" s="297"/>
    </row>
    <row r="224" spans="1:12" ht="51" x14ac:dyDescent="0.25">
      <c r="A224" s="504" t="s">
        <v>5138</v>
      </c>
      <c r="B224" s="164" t="s">
        <v>4425</v>
      </c>
      <c r="C224" s="111" t="s">
        <v>15</v>
      </c>
      <c r="D224" s="111">
        <v>1</v>
      </c>
      <c r="E224" s="158" t="s">
        <v>4426</v>
      </c>
      <c r="F224" s="399">
        <v>41344</v>
      </c>
      <c r="G224" s="384">
        <v>50000000</v>
      </c>
      <c r="H224" s="111">
        <v>0</v>
      </c>
      <c r="I224" s="162" t="s">
        <v>4841</v>
      </c>
      <c r="J224" s="117" t="s">
        <v>18</v>
      </c>
      <c r="K224" s="127" t="s">
        <v>2465</v>
      </c>
      <c r="L224" s="297"/>
    </row>
    <row r="225" spans="1:12" ht="51" x14ac:dyDescent="0.25">
      <c r="A225" s="504" t="s">
        <v>5139</v>
      </c>
      <c r="B225" s="164" t="s">
        <v>4427</v>
      </c>
      <c r="C225" s="111" t="s">
        <v>15</v>
      </c>
      <c r="D225" s="111">
        <v>1</v>
      </c>
      <c r="E225" s="158" t="s">
        <v>4428</v>
      </c>
      <c r="F225" s="399">
        <v>41344</v>
      </c>
      <c r="G225" s="384">
        <v>50000000</v>
      </c>
      <c r="H225" s="111">
        <v>0</v>
      </c>
      <c r="I225" s="162" t="s">
        <v>4841</v>
      </c>
      <c r="J225" s="117" t="s">
        <v>18</v>
      </c>
      <c r="K225" s="127" t="s">
        <v>2465</v>
      </c>
      <c r="L225" s="297"/>
    </row>
    <row r="226" spans="1:12" ht="51" x14ac:dyDescent="0.25">
      <c r="A226" s="504" t="s">
        <v>5140</v>
      </c>
      <c r="B226" s="164" t="s">
        <v>4429</v>
      </c>
      <c r="C226" s="111" t="s">
        <v>15</v>
      </c>
      <c r="D226" s="111">
        <v>1</v>
      </c>
      <c r="E226" s="158" t="s">
        <v>4430</v>
      </c>
      <c r="F226" s="399">
        <v>41433</v>
      </c>
      <c r="G226" s="384">
        <v>58000000</v>
      </c>
      <c r="H226" s="111">
        <v>0</v>
      </c>
      <c r="I226" s="162" t="s">
        <v>4841</v>
      </c>
      <c r="J226" s="117" t="s">
        <v>18</v>
      </c>
      <c r="K226" s="127" t="s">
        <v>2465</v>
      </c>
      <c r="L226" s="297"/>
    </row>
    <row r="227" spans="1:12" ht="51" x14ac:dyDescent="0.25">
      <c r="A227" s="504" t="s">
        <v>5141</v>
      </c>
      <c r="B227" s="164" t="s">
        <v>4431</v>
      </c>
      <c r="C227" s="111" t="s">
        <v>15</v>
      </c>
      <c r="D227" s="111">
        <v>1</v>
      </c>
      <c r="E227" s="158" t="s">
        <v>4432</v>
      </c>
      <c r="F227" s="399">
        <v>41547</v>
      </c>
      <c r="G227" s="384">
        <v>110000000</v>
      </c>
      <c r="H227" s="111">
        <v>0</v>
      </c>
      <c r="I227" s="162" t="s">
        <v>4841</v>
      </c>
      <c r="J227" s="117" t="s">
        <v>18</v>
      </c>
      <c r="K227" s="127" t="s">
        <v>2465</v>
      </c>
      <c r="L227" s="297"/>
    </row>
    <row r="228" spans="1:12" ht="51" x14ac:dyDescent="0.25">
      <c r="A228" s="504" t="s">
        <v>5142</v>
      </c>
      <c r="B228" s="164" t="s">
        <v>4433</v>
      </c>
      <c r="C228" s="111" t="s">
        <v>15</v>
      </c>
      <c r="D228" s="111">
        <v>1</v>
      </c>
      <c r="E228" s="158" t="s">
        <v>4434</v>
      </c>
      <c r="F228" s="399">
        <v>41599</v>
      </c>
      <c r="G228" s="384">
        <v>65000000</v>
      </c>
      <c r="H228" s="111">
        <v>0</v>
      </c>
      <c r="I228" s="162" t="s">
        <v>4841</v>
      </c>
      <c r="J228" s="117" t="s">
        <v>18</v>
      </c>
      <c r="K228" s="127" t="s">
        <v>2465</v>
      </c>
      <c r="L228" s="297"/>
    </row>
    <row r="229" spans="1:12" ht="51" x14ac:dyDescent="0.25">
      <c r="A229" s="504" t="s">
        <v>5143</v>
      </c>
      <c r="B229" s="164" t="s">
        <v>4435</v>
      </c>
      <c r="C229" s="111" t="s">
        <v>15</v>
      </c>
      <c r="D229" s="111">
        <v>1</v>
      </c>
      <c r="E229" s="158" t="s">
        <v>4436</v>
      </c>
      <c r="F229" s="399">
        <v>41639</v>
      </c>
      <c r="G229" s="384">
        <v>45000000</v>
      </c>
      <c r="H229" s="111">
        <v>0</v>
      </c>
      <c r="I229" s="162" t="s">
        <v>4841</v>
      </c>
      <c r="J229" s="117" t="s">
        <v>18</v>
      </c>
      <c r="K229" s="127" t="s">
        <v>2465</v>
      </c>
      <c r="L229" s="297"/>
    </row>
    <row r="230" spans="1:12" ht="51" x14ac:dyDescent="0.25">
      <c r="A230" s="504" t="s">
        <v>5144</v>
      </c>
      <c r="B230" s="164" t="s">
        <v>4437</v>
      </c>
      <c r="C230" s="111" t="s">
        <v>15</v>
      </c>
      <c r="D230" s="111">
        <v>1</v>
      </c>
      <c r="E230" s="158" t="s">
        <v>4438</v>
      </c>
      <c r="F230" s="399">
        <v>40746</v>
      </c>
      <c r="G230" s="384">
        <v>63366800</v>
      </c>
      <c r="H230" s="111">
        <v>0</v>
      </c>
      <c r="I230" s="162" t="s">
        <v>4841</v>
      </c>
      <c r="J230" s="117" t="s">
        <v>18</v>
      </c>
      <c r="K230" s="127" t="s">
        <v>2465</v>
      </c>
      <c r="L230" s="297"/>
    </row>
    <row r="231" spans="1:12" ht="51" x14ac:dyDescent="0.25">
      <c r="A231" s="504" t="s">
        <v>5145</v>
      </c>
      <c r="B231" s="164" t="s">
        <v>4453</v>
      </c>
      <c r="C231" s="111" t="s">
        <v>15</v>
      </c>
      <c r="D231" s="111">
        <v>1</v>
      </c>
      <c r="E231" s="151" t="s">
        <v>4454</v>
      </c>
      <c r="F231" s="399">
        <v>40631</v>
      </c>
      <c r="G231" s="384">
        <v>24000000</v>
      </c>
      <c r="H231" s="111">
        <v>0</v>
      </c>
      <c r="I231" s="162" t="s">
        <v>4841</v>
      </c>
      <c r="J231" s="117" t="s">
        <v>18</v>
      </c>
      <c r="K231" s="127" t="s">
        <v>2465</v>
      </c>
      <c r="L231" s="297"/>
    </row>
    <row r="232" spans="1:12" ht="51" x14ac:dyDescent="0.25">
      <c r="A232" s="504" t="s">
        <v>5146</v>
      </c>
      <c r="B232" s="164" t="s">
        <v>4455</v>
      </c>
      <c r="C232" s="111" t="s">
        <v>15</v>
      </c>
      <c r="D232" s="111">
        <v>1</v>
      </c>
      <c r="E232" s="151" t="s">
        <v>4456</v>
      </c>
      <c r="F232" s="399">
        <v>37987</v>
      </c>
      <c r="G232" s="384">
        <v>800000</v>
      </c>
      <c r="H232" s="111">
        <v>0</v>
      </c>
      <c r="I232" s="162" t="s">
        <v>4841</v>
      </c>
      <c r="J232" s="117" t="s">
        <v>18</v>
      </c>
      <c r="K232" s="127" t="s">
        <v>2465</v>
      </c>
      <c r="L232" s="297"/>
    </row>
    <row r="233" spans="1:12" ht="51" x14ac:dyDescent="0.25">
      <c r="A233" s="504" t="s">
        <v>5147</v>
      </c>
      <c r="B233" s="164" t="s">
        <v>4457</v>
      </c>
      <c r="C233" s="111" t="s">
        <v>15</v>
      </c>
      <c r="D233" s="111">
        <v>1</v>
      </c>
      <c r="E233" s="151" t="s">
        <v>4458</v>
      </c>
      <c r="F233" s="399">
        <v>39447</v>
      </c>
      <c r="G233" s="384">
        <v>22214193</v>
      </c>
      <c r="H233" s="111">
        <v>0</v>
      </c>
      <c r="I233" s="162" t="s">
        <v>4841</v>
      </c>
      <c r="J233" s="117" t="s">
        <v>18</v>
      </c>
      <c r="K233" s="127" t="s">
        <v>2465</v>
      </c>
      <c r="L233" s="297"/>
    </row>
    <row r="234" spans="1:12" ht="51" x14ac:dyDescent="0.25">
      <c r="A234" s="504" t="s">
        <v>5148</v>
      </c>
      <c r="B234" s="164" t="s">
        <v>4459</v>
      </c>
      <c r="C234" s="111" t="s">
        <v>15</v>
      </c>
      <c r="D234" s="111">
        <v>1</v>
      </c>
      <c r="E234" s="151" t="s">
        <v>4460</v>
      </c>
      <c r="F234" s="399">
        <v>37987</v>
      </c>
      <c r="G234" s="384">
        <v>700000</v>
      </c>
      <c r="H234" s="111">
        <v>0</v>
      </c>
      <c r="I234" s="162" t="s">
        <v>4841</v>
      </c>
      <c r="J234" s="117" t="s">
        <v>18</v>
      </c>
      <c r="K234" s="127" t="s">
        <v>2465</v>
      </c>
      <c r="L234" s="297"/>
    </row>
    <row r="235" spans="1:12" ht="51" x14ac:dyDescent="0.25">
      <c r="A235" s="504" t="s">
        <v>5149</v>
      </c>
      <c r="B235" s="164" t="s">
        <v>4461</v>
      </c>
      <c r="C235" s="111" t="s">
        <v>15</v>
      </c>
      <c r="D235" s="111">
        <v>1</v>
      </c>
      <c r="E235" s="151" t="s">
        <v>4462</v>
      </c>
      <c r="F235" s="399">
        <v>40850</v>
      </c>
      <c r="G235" s="384">
        <v>19109000</v>
      </c>
      <c r="H235" s="111">
        <v>0</v>
      </c>
      <c r="I235" s="162" t="s">
        <v>4841</v>
      </c>
      <c r="J235" s="117" t="s">
        <v>18</v>
      </c>
      <c r="K235" s="127" t="s">
        <v>2465</v>
      </c>
      <c r="L235" s="297"/>
    </row>
    <row r="236" spans="1:12" ht="51" x14ac:dyDescent="0.25">
      <c r="A236" s="504" t="s">
        <v>5150</v>
      </c>
      <c r="B236" s="164" t="s">
        <v>4463</v>
      </c>
      <c r="C236" s="111" t="s">
        <v>15</v>
      </c>
      <c r="D236" s="111">
        <v>1</v>
      </c>
      <c r="E236" s="151" t="s">
        <v>4464</v>
      </c>
      <c r="F236" s="399">
        <v>41027</v>
      </c>
      <c r="G236" s="384">
        <v>3052500</v>
      </c>
      <c r="H236" s="111">
        <v>0</v>
      </c>
      <c r="I236" s="162" t="s">
        <v>4841</v>
      </c>
      <c r="J236" s="117" t="s">
        <v>18</v>
      </c>
      <c r="K236" s="127" t="s">
        <v>2465</v>
      </c>
      <c r="L236" s="297"/>
    </row>
    <row r="237" spans="1:12" ht="51" x14ac:dyDescent="0.25">
      <c r="A237" s="504" t="s">
        <v>5151</v>
      </c>
      <c r="B237" s="164" t="s">
        <v>4465</v>
      </c>
      <c r="C237" s="111" t="s">
        <v>15</v>
      </c>
      <c r="D237" s="111">
        <v>1</v>
      </c>
      <c r="E237" s="151" t="s">
        <v>4466</v>
      </c>
      <c r="F237" s="399">
        <v>40172</v>
      </c>
      <c r="G237" s="384">
        <v>24500000</v>
      </c>
      <c r="H237" s="111">
        <v>0</v>
      </c>
      <c r="I237" s="162" t="s">
        <v>4841</v>
      </c>
      <c r="J237" s="117" t="s">
        <v>18</v>
      </c>
      <c r="K237" s="127" t="s">
        <v>2465</v>
      </c>
      <c r="L237" s="297"/>
    </row>
    <row r="238" spans="1:12" ht="51" x14ac:dyDescent="0.25">
      <c r="A238" s="504" t="s">
        <v>5152</v>
      </c>
      <c r="B238" s="164" t="s">
        <v>4467</v>
      </c>
      <c r="C238" s="111" t="s">
        <v>15</v>
      </c>
      <c r="D238" s="111">
        <v>1</v>
      </c>
      <c r="E238" s="151" t="s">
        <v>4468</v>
      </c>
      <c r="F238" s="399">
        <v>40172</v>
      </c>
      <c r="G238" s="384">
        <v>7000000</v>
      </c>
      <c r="H238" s="111">
        <v>0</v>
      </c>
      <c r="I238" s="162" t="s">
        <v>4841</v>
      </c>
      <c r="J238" s="117" t="s">
        <v>18</v>
      </c>
      <c r="K238" s="127" t="s">
        <v>2465</v>
      </c>
      <c r="L238" s="297"/>
    </row>
    <row r="239" spans="1:12" ht="51" x14ac:dyDescent="0.25">
      <c r="A239" s="504" t="s">
        <v>5153</v>
      </c>
      <c r="B239" s="164" t="s">
        <v>4469</v>
      </c>
      <c r="C239" s="111" t="s">
        <v>15</v>
      </c>
      <c r="D239" s="111">
        <v>1</v>
      </c>
      <c r="E239" s="151" t="s">
        <v>4470</v>
      </c>
      <c r="F239" s="399">
        <v>40172</v>
      </c>
      <c r="G239" s="384">
        <v>18200000</v>
      </c>
      <c r="H239" s="111">
        <v>0</v>
      </c>
      <c r="I239" s="162" t="s">
        <v>4841</v>
      </c>
      <c r="J239" s="117" t="s">
        <v>18</v>
      </c>
      <c r="K239" s="127" t="s">
        <v>2465</v>
      </c>
      <c r="L239" s="297"/>
    </row>
    <row r="240" spans="1:12" ht="51" x14ac:dyDescent="0.25">
      <c r="A240" s="504" t="s">
        <v>5154</v>
      </c>
      <c r="B240" s="164" t="s">
        <v>4471</v>
      </c>
      <c r="C240" s="111" t="s">
        <v>15</v>
      </c>
      <c r="D240" s="111">
        <v>1</v>
      </c>
      <c r="E240" s="151" t="s">
        <v>4472</v>
      </c>
      <c r="F240" s="399">
        <v>40172</v>
      </c>
      <c r="G240" s="384">
        <v>24500000</v>
      </c>
      <c r="H240" s="111">
        <v>0</v>
      </c>
      <c r="I240" s="162" t="s">
        <v>4841</v>
      </c>
      <c r="J240" s="117" t="s">
        <v>18</v>
      </c>
      <c r="K240" s="127" t="s">
        <v>2465</v>
      </c>
      <c r="L240" s="297"/>
    </row>
    <row r="241" spans="1:12" ht="51" x14ac:dyDescent="0.25">
      <c r="A241" s="504" t="s">
        <v>5155</v>
      </c>
      <c r="B241" s="164" t="s">
        <v>4473</v>
      </c>
      <c r="C241" s="111" t="s">
        <v>15</v>
      </c>
      <c r="D241" s="111">
        <v>1</v>
      </c>
      <c r="E241" s="151" t="s">
        <v>4474</v>
      </c>
      <c r="F241" s="399">
        <v>40628</v>
      </c>
      <c r="G241" s="384">
        <v>18354000</v>
      </c>
      <c r="H241" s="111">
        <v>0</v>
      </c>
      <c r="I241" s="162" t="s">
        <v>4841</v>
      </c>
      <c r="J241" s="117" t="s">
        <v>18</v>
      </c>
      <c r="K241" s="127" t="s">
        <v>2465</v>
      </c>
      <c r="L241" s="297"/>
    </row>
    <row r="242" spans="1:12" ht="51" x14ac:dyDescent="0.25">
      <c r="A242" s="504" t="s">
        <v>5156</v>
      </c>
      <c r="B242" s="164" t="s">
        <v>4475</v>
      </c>
      <c r="C242" s="111" t="s">
        <v>15</v>
      </c>
      <c r="D242" s="111">
        <v>1</v>
      </c>
      <c r="E242" s="151" t="s">
        <v>4476</v>
      </c>
      <c r="F242" s="399">
        <v>40631</v>
      </c>
      <c r="G242" s="384">
        <v>28000000</v>
      </c>
      <c r="H242" s="111">
        <v>0</v>
      </c>
      <c r="I242" s="162" t="s">
        <v>4841</v>
      </c>
      <c r="J242" s="117" t="s">
        <v>18</v>
      </c>
      <c r="K242" s="127" t="s">
        <v>2465</v>
      </c>
      <c r="L242" s="297"/>
    </row>
    <row r="243" spans="1:12" ht="51" x14ac:dyDescent="0.25">
      <c r="A243" s="504" t="s">
        <v>5157</v>
      </c>
      <c r="B243" s="164" t="s">
        <v>4477</v>
      </c>
      <c r="C243" s="111" t="s">
        <v>15</v>
      </c>
      <c r="D243" s="111">
        <v>1</v>
      </c>
      <c r="E243" s="151" t="s">
        <v>4478</v>
      </c>
      <c r="F243" s="399">
        <v>40631</v>
      </c>
      <c r="G243" s="384">
        <v>15000000</v>
      </c>
      <c r="H243" s="111">
        <v>0</v>
      </c>
      <c r="I243" s="162" t="s">
        <v>4841</v>
      </c>
      <c r="J243" s="117" t="s">
        <v>18</v>
      </c>
      <c r="K243" s="127" t="s">
        <v>2465</v>
      </c>
      <c r="L243" s="297"/>
    </row>
    <row r="244" spans="1:12" ht="51" x14ac:dyDescent="0.25">
      <c r="A244" s="504" t="s">
        <v>5158</v>
      </c>
      <c r="B244" s="164" t="s">
        <v>4479</v>
      </c>
      <c r="C244" s="111" t="s">
        <v>15</v>
      </c>
      <c r="D244" s="111">
        <v>1</v>
      </c>
      <c r="E244" s="151" t="s">
        <v>4480</v>
      </c>
      <c r="F244" s="399">
        <v>39182</v>
      </c>
      <c r="G244" s="384">
        <v>13611715</v>
      </c>
      <c r="H244" s="111">
        <v>0</v>
      </c>
      <c r="I244" s="162" t="s">
        <v>4841</v>
      </c>
      <c r="J244" s="117" t="s">
        <v>18</v>
      </c>
      <c r="K244" s="127" t="s">
        <v>2465</v>
      </c>
      <c r="L244" s="297"/>
    </row>
    <row r="245" spans="1:12" ht="51" x14ac:dyDescent="0.25">
      <c r="A245" s="504" t="s">
        <v>5159</v>
      </c>
      <c r="B245" s="164" t="s">
        <v>4481</v>
      </c>
      <c r="C245" s="111" t="s">
        <v>15</v>
      </c>
      <c r="D245" s="111">
        <v>1</v>
      </c>
      <c r="E245" s="151" t="s">
        <v>4482</v>
      </c>
      <c r="F245" s="399">
        <v>40154</v>
      </c>
      <c r="G245" s="384">
        <v>17500000</v>
      </c>
      <c r="H245" s="111">
        <v>0</v>
      </c>
      <c r="I245" s="162" t="s">
        <v>4841</v>
      </c>
      <c r="J245" s="117" t="s">
        <v>18</v>
      </c>
      <c r="K245" s="127" t="s">
        <v>2465</v>
      </c>
      <c r="L245" s="297"/>
    </row>
    <row r="246" spans="1:12" ht="51" x14ac:dyDescent="0.25">
      <c r="A246" s="504" t="s">
        <v>5160</v>
      </c>
      <c r="B246" s="164" t="s">
        <v>4483</v>
      </c>
      <c r="C246" s="111" t="s">
        <v>15</v>
      </c>
      <c r="D246" s="111">
        <v>1</v>
      </c>
      <c r="E246" s="151" t="s">
        <v>4484</v>
      </c>
      <c r="F246" s="399">
        <v>40154</v>
      </c>
      <c r="G246" s="384">
        <v>5600000</v>
      </c>
      <c r="H246" s="111">
        <v>0</v>
      </c>
      <c r="I246" s="162" t="s">
        <v>4841</v>
      </c>
      <c r="J246" s="117" t="s">
        <v>18</v>
      </c>
      <c r="K246" s="127" t="s">
        <v>2465</v>
      </c>
      <c r="L246" s="297"/>
    </row>
    <row r="247" spans="1:12" ht="51" x14ac:dyDescent="0.25">
      <c r="A247" s="504" t="s">
        <v>5161</v>
      </c>
      <c r="B247" s="164" t="s">
        <v>4485</v>
      </c>
      <c r="C247" s="111" t="s">
        <v>15</v>
      </c>
      <c r="D247" s="111">
        <v>1</v>
      </c>
      <c r="E247" s="151" t="s">
        <v>4486</v>
      </c>
      <c r="F247" s="399">
        <v>40154</v>
      </c>
      <c r="G247" s="384">
        <v>25900000</v>
      </c>
      <c r="H247" s="111">
        <v>0</v>
      </c>
      <c r="I247" s="162" t="s">
        <v>4841</v>
      </c>
      <c r="J247" s="117" t="s">
        <v>18</v>
      </c>
      <c r="K247" s="127" t="s">
        <v>2465</v>
      </c>
      <c r="L247" s="297"/>
    </row>
    <row r="248" spans="1:12" ht="51" x14ac:dyDescent="0.25">
      <c r="A248" s="504" t="s">
        <v>5162</v>
      </c>
      <c r="B248" s="164" t="s">
        <v>4487</v>
      </c>
      <c r="C248" s="111" t="s">
        <v>15</v>
      </c>
      <c r="D248" s="111">
        <v>1</v>
      </c>
      <c r="E248" s="151" t="s">
        <v>4488</v>
      </c>
      <c r="F248" s="399">
        <v>40172</v>
      </c>
      <c r="G248" s="384">
        <v>17500000</v>
      </c>
      <c r="H248" s="111">
        <v>0</v>
      </c>
      <c r="I248" s="162" t="s">
        <v>4841</v>
      </c>
      <c r="J248" s="117" t="s">
        <v>18</v>
      </c>
      <c r="K248" s="127" t="s">
        <v>2465</v>
      </c>
      <c r="L248" s="297"/>
    </row>
    <row r="249" spans="1:12" ht="51" x14ac:dyDescent="0.25">
      <c r="A249" s="504" t="s">
        <v>5163</v>
      </c>
      <c r="B249" s="164" t="s">
        <v>4489</v>
      </c>
      <c r="C249" s="111" t="s">
        <v>15</v>
      </c>
      <c r="D249" s="111">
        <v>1</v>
      </c>
      <c r="E249" s="151" t="s">
        <v>4490</v>
      </c>
      <c r="F249" s="399">
        <v>39813</v>
      </c>
      <c r="G249" s="384">
        <v>5303100</v>
      </c>
      <c r="H249" s="111">
        <v>0</v>
      </c>
      <c r="I249" s="162" t="s">
        <v>4841</v>
      </c>
      <c r="J249" s="117" t="s">
        <v>18</v>
      </c>
      <c r="K249" s="127" t="s">
        <v>2465</v>
      </c>
      <c r="L249" s="297"/>
    </row>
    <row r="250" spans="1:12" ht="51" x14ac:dyDescent="0.25">
      <c r="A250" s="504" t="s">
        <v>5164</v>
      </c>
      <c r="B250" s="164" t="s">
        <v>4489</v>
      </c>
      <c r="C250" s="111" t="s">
        <v>15</v>
      </c>
      <c r="D250" s="111">
        <v>1</v>
      </c>
      <c r="E250" s="151" t="s">
        <v>4491</v>
      </c>
      <c r="F250" s="399">
        <v>39813</v>
      </c>
      <c r="G250" s="384">
        <v>5303100</v>
      </c>
      <c r="H250" s="111">
        <v>0</v>
      </c>
      <c r="I250" s="162" t="s">
        <v>4841</v>
      </c>
      <c r="J250" s="117" t="s">
        <v>18</v>
      </c>
      <c r="K250" s="127" t="s">
        <v>2465</v>
      </c>
      <c r="L250" s="297"/>
    </row>
    <row r="251" spans="1:12" ht="51" x14ac:dyDescent="0.25">
      <c r="A251" s="504" t="s">
        <v>5165</v>
      </c>
      <c r="B251" s="161" t="s">
        <v>4114</v>
      </c>
      <c r="C251" s="111" t="s">
        <v>15</v>
      </c>
      <c r="D251" s="111">
        <v>1</v>
      </c>
      <c r="E251" s="111" t="s">
        <v>4571</v>
      </c>
      <c r="F251" s="399">
        <v>42167</v>
      </c>
      <c r="G251" s="160" t="s">
        <v>4572</v>
      </c>
      <c r="H251" s="111">
        <v>0</v>
      </c>
      <c r="I251" s="162" t="s">
        <v>4841</v>
      </c>
      <c r="J251" s="117" t="s">
        <v>18</v>
      </c>
      <c r="K251" s="127" t="s">
        <v>2465</v>
      </c>
      <c r="L251" s="297"/>
    </row>
    <row r="252" spans="1:12" ht="51" x14ac:dyDescent="0.25">
      <c r="A252" s="504" t="s">
        <v>5166</v>
      </c>
      <c r="B252" s="161" t="s">
        <v>4114</v>
      </c>
      <c r="C252" s="111" t="s">
        <v>15</v>
      </c>
      <c r="D252" s="111">
        <v>1</v>
      </c>
      <c r="E252" s="111" t="s">
        <v>4573</v>
      </c>
      <c r="F252" s="399">
        <v>42167</v>
      </c>
      <c r="G252" s="160" t="s">
        <v>4572</v>
      </c>
      <c r="H252" s="111">
        <v>0</v>
      </c>
      <c r="I252" s="162" t="s">
        <v>4841</v>
      </c>
      <c r="J252" s="117" t="s">
        <v>18</v>
      </c>
      <c r="K252" s="127" t="s">
        <v>2465</v>
      </c>
      <c r="L252" s="297"/>
    </row>
    <row r="253" spans="1:12" x14ac:dyDescent="0.25">
      <c r="A253" s="504" t="s">
        <v>5167</v>
      </c>
      <c r="B253" s="164" t="s">
        <v>43</v>
      </c>
      <c r="C253" s="400" t="s">
        <v>271</v>
      </c>
      <c r="D253" s="400">
        <v>1</v>
      </c>
      <c r="E253" s="158" t="s">
        <v>3862</v>
      </c>
      <c r="F253" s="158" t="s">
        <v>3863</v>
      </c>
      <c r="G253" s="423">
        <v>4675000</v>
      </c>
      <c r="H253" s="400">
        <v>0</v>
      </c>
      <c r="I253" s="424" t="s">
        <v>1001</v>
      </c>
      <c r="J253" s="424" t="s">
        <v>2648</v>
      </c>
      <c r="K253" s="116" t="s">
        <v>5380</v>
      </c>
      <c r="L253" s="297"/>
    </row>
    <row r="254" spans="1:12" ht="25.5" x14ac:dyDescent="0.25">
      <c r="A254" s="504" t="s">
        <v>5168</v>
      </c>
      <c r="B254" s="164" t="s">
        <v>942</v>
      </c>
      <c r="C254" s="400" t="s">
        <v>271</v>
      </c>
      <c r="D254" s="400">
        <v>1</v>
      </c>
      <c r="E254" s="158" t="s">
        <v>3865</v>
      </c>
      <c r="F254" s="402">
        <v>42375</v>
      </c>
      <c r="G254" s="423">
        <v>15363602</v>
      </c>
      <c r="H254" s="400">
        <v>0</v>
      </c>
      <c r="I254" s="424" t="s">
        <v>1001</v>
      </c>
      <c r="J254" s="424" t="s">
        <v>2648</v>
      </c>
      <c r="K254" s="116" t="s">
        <v>5380</v>
      </c>
      <c r="L254" s="297"/>
    </row>
    <row r="255" spans="1:12" ht="25.5" x14ac:dyDescent="0.25">
      <c r="A255" s="504" t="s">
        <v>5169</v>
      </c>
      <c r="B255" s="164" t="s">
        <v>942</v>
      </c>
      <c r="C255" s="400" t="s">
        <v>271</v>
      </c>
      <c r="D255" s="400">
        <v>1</v>
      </c>
      <c r="E255" s="158" t="s">
        <v>3866</v>
      </c>
      <c r="F255" s="402">
        <v>42375</v>
      </c>
      <c r="G255" s="423">
        <v>15363602</v>
      </c>
      <c r="H255" s="400">
        <v>0</v>
      </c>
      <c r="I255" s="424" t="s">
        <v>1001</v>
      </c>
      <c r="J255" s="424" t="s">
        <v>2648</v>
      </c>
      <c r="K255" s="116" t="s">
        <v>5380</v>
      </c>
      <c r="L255" s="297"/>
    </row>
    <row r="256" spans="1:12" ht="25.5" x14ac:dyDescent="0.25">
      <c r="A256" s="504" t="s">
        <v>5170</v>
      </c>
      <c r="B256" s="164" t="s">
        <v>942</v>
      </c>
      <c r="C256" s="400" t="s">
        <v>271</v>
      </c>
      <c r="D256" s="400">
        <v>1</v>
      </c>
      <c r="E256" s="158" t="s">
        <v>3867</v>
      </c>
      <c r="F256" s="402">
        <v>42375</v>
      </c>
      <c r="G256" s="423">
        <v>15363602</v>
      </c>
      <c r="H256" s="400">
        <v>0</v>
      </c>
      <c r="I256" s="424" t="s">
        <v>1001</v>
      </c>
      <c r="J256" s="424" t="s">
        <v>2648</v>
      </c>
      <c r="K256" s="116" t="s">
        <v>5380</v>
      </c>
      <c r="L256" s="297"/>
    </row>
    <row r="257" spans="1:12" ht="25.5" x14ac:dyDescent="0.25">
      <c r="A257" s="504" t="s">
        <v>5171</v>
      </c>
      <c r="B257" s="164" t="s">
        <v>3868</v>
      </c>
      <c r="C257" s="400" t="s">
        <v>271</v>
      </c>
      <c r="D257" s="400">
        <v>1</v>
      </c>
      <c r="E257" s="158" t="s">
        <v>3869</v>
      </c>
      <c r="F257" s="402">
        <v>42373</v>
      </c>
      <c r="G257" s="423">
        <v>14146110</v>
      </c>
      <c r="H257" s="400">
        <v>0</v>
      </c>
      <c r="I257" s="424" t="s">
        <v>1001</v>
      </c>
      <c r="J257" s="424" t="s">
        <v>2648</v>
      </c>
      <c r="K257" s="116" t="s">
        <v>5380</v>
      </c>
      <c r="L257" s="297"/>
    </row>
    <row r="258" spans="1:12" ht="25.5" x14ac:dyDescent="0.25">
      <c r="A258" s="504" t="s">
        <v>5172</v>
      </c>
      <c r="B258" s="164" t="s">
        <v>3868</v>
      </c>
      <c r="C258" s="400" t="s">
        <v>271</v>
      </c>
      <c r="D258" s="400">
        <v>1</v>
      </c>
      <c r="E258" s="158" t="s">
        <v>3870</v>
      </c>
      <c r="F258" s="402">
        <v>42373</v>
      </c>
      <c r="G258" s="423">
        <v>14146110</v>
      </c>
      <c r="H258" s="400">
        <v>0</v>
      </c>
      <c r="I258" s="424" t="s">
        <v>1001</v>
      </c>
      <c r="J258" s="424" t="s">
        <v>2648</v>
      </c>
      <c r="K258" s="116" t="s">
        <v>5380</v>
      </c>
      <c r="L258" s="297"/>
    </row>
    <row r="259" spans="1:12" ht="25.5" x14ac:dyDescent="0.25">
      <c r="A259" s="504" t="s">
        <v>5173</v>
      </c>
      <c r="B259" s="164" t="s">
        <v>3868</v>
      </c>
      <c r="C259" s="400" t="s">
        <v>271</v>
      </c>
      <c r="D259" s="400">
        <v>1</v>
      </c>
      <c r="E259" s="158" t="s">
        <v>3871</v>
      </c>
      <c r="F259" s="402">
        <v>42373</v>
      </c>
      <c r="G259" s="423">
        <v>14146110</v>
      </c>
      <c r="H259" s="400">
        <v>0</v>
      </c>
      <c r="I259" s="424" t="s">
        <v>1001</v>
      </c>
      <c r="J259" s="424" t="s">
        <v>2648</v>
      </c>
      <c r="K259" s="116" t="s">
        <v>5380</v>
      </c>
      <c r="L259" s="297"/>
    </row>
    <row r="260" spans="1:12" ht="25.5" x14ac:dyDescent="0.25">
      <c r="A260" s="504" t="s">
        <v>5174</v>
      </c>
      <c r="B260" s="164" t="s">
        <v>3868</v>
      </c>
      <c r="C260" s="400" t="s">
        <v>271</v>
      </c>
      <c r="D260" s="400">
        <v>1</v>
      </c>
      <c r="E260" s="158" t="s">
        <v>3872</v>
      </c>
      <c r="F260" s="402">
        <v>42373</v>
      </c>
      <c r="G260" s="423">
        <v>14146110</v>
      </c>
      <c r="H260" s="400">
        <v>0</v>
      </c>
      <c r="I260" s="424" t="s">
        <v>1001</v>
      </c>
      <c r="J260" s="424" t="s">
        <v>2648</v>
      </c>
      <c r="K260" s="116" t="s">
        <v>5380</v>
      </c>
      <c r="L260" s="297"/>
    </row>
    <row r="261" spans="1:12" ht="25.5" x14ac:dyDescent="0.25">
      <c r="A261" s="504" t="s">
        <v>5175</v>
      </c>
      <c r="B261" s="164" t="s">
        <v>3868</v>
      </c>
      <c r="C261" s="400" t="s">
        <v>271</v>
      </c>
      <c r="D261" s="400">
        <v>1</v>
      </c>
      <c r="E261" s="158" t="s">
        <v>3873</v>
      </c>
      <c r="F261" s="402">
        <v>42373</v>
      </c>
      <c r="G261" s="423">
        <v>14146110</v>
      </c>
      <c r="H261" s="400">
        <v>0</v>
      </c>
      <c r="I261" s="424" t="s">
        <v>1001</v>
      </c>
      <c r="J261" s="424" t="s">
        <v>2648</v>
      </c>
      <c r="K261" s="116" t="s">
        <v>5380</v>
      </c>
      <c r="L261" s="297"/>
    </row>
    <row r="262" spans="1:12" ht="25.5" x14ac:dyDescent="0.25">
      <c r="A262" s="504" t="s">
        <v>5176</v>
      </c>
      <c r="B262" s="164" t="s">
        <v>3868</v>
      </c>
      <c r="C262" s="400" t="s">
        <v>271</v>
      </c>
      <c r="D262" s="400">
        <v>1</v>
      </c>
      <c r="E262" s="158" t="s">
        <v>3874</v>
      </c>
      <c r="F262" s="402">
        <v>42373</v>
      </c>
      <c r="G262" s="423">
        <v>14146110</v>
      </c>
      <c r="H262" s="400">
        <v>0</v>
      </c>
      <c r="I262" s="424" t="s">
        <v>1001</v>
      </c>
      <c r="J262" s="424" t="s">
        <v>2648</v>
      </c>
      <c r="K262" s="116" t="s">
        <v>5380</v>
      </c>
      <c r="L262" s="297"/>
    </row>
    <row r="263" spans="1:12" ht="25.5" x14ac:dyDescent="0.25">
      <c r="A263" s="504" t="s">
        <v>5177</v>
      </c>
      <c r="B263" s="164" t="s">
        <v>3868</v>
      </c>
      <c r="C263" s="400" t="s">
        <v>271</v>
      </c>
      <c r="D263" s="400">
        <v>1</v>
      </c>
      <c r="E263" s="158" t="s">
        <v>3875</v>
      </c>
      <c r="F263" s="402">
        <v>42373</v>
      </c>
      <c r="G263" s="423">
        <v>14146110</v>
      </c>
      <c r="H263" s="400">
        <v>0</v>
      </c>
      <c r="I263" s="424" t="s">
        <v>1001</v>
      </c>
      <c r="J263" s="424" t="s">
        <v>2648</v>
      </c>
      <c r="K263" s="116" t="s">
        <v>5380</v>
      </c>
      <c r="L263" s="297"/>
    </row>
    <row r="264" spans="1:12" ht="25.5" x14ac:dyDescent="0.25">
      <c r="A264" s="504" t="s">
        <v>5178</v>
      </c>
      <c r="B264" s="164" t="s">
        <v>3868</v>
      </c>
      <c r="C264" s="400" t="s">
        <v>271</v>
      </c>
      <c r="D264" s="400">
        <v>1</v>
      </c>
      <c r="E264" s="158" t="s">
        <v>3876</v>
      </c>
      <c r="F264" s="402">
        <v>42373</v>
      </c>
      <c r="G264" s="423">
        <v>14146110</v>
      </c>
      <c r="H264" s="400">
        <v>0</v>
      </c>
      <c r="I264" s="424" t="s">
        <v>1001</v>
      </c>
      <c r="J264" s="424" t="s">
        <v>2648</v>
      </c>
      <c r="K264" s="116" t="s">
        <v>5380</v>
      </c>
      <c r="L264" s="297"/>
    </row>
    <row r="265" spans="1:12" ht="25.5" x14ac:dyDescent="0.25">
      <c r="A265" s="504" t="s">
        <v>5179</v>
      </c>
      <c r="B265" s="164" t="s">
        <v>3868</v>
      </c>
      <c r="C265" s="400" t="s">
        <v>271</v>
      </c>
      <c r="D265" s="400">
        <v>1</v>
      </c>
      <c r="E265" s="158" t="s">
        <v>3877</v>
      </c>
      <c r="F265" s="402">
        <v>42373</v>
      </c>
      <c r="G265" s="423">
        <v>14146110</v>
      </c>
      <c r="H265" s="400">
        <v>0</v>
      </c>
      <c r="I265" s="424" t="s">
        <v>1001</v>
      </c>
      <c r="J265" s="424" t="s">
        <v>2648</v>
      </c>
      <c r="K265" s="116" t="s">
        <v>5380</v>
      </c>
      <c r="L265" s="297"/>
    </row>
    <row r="266" spans="1:12" ht="25.5" x14ac:dyDescent="0.25">
      <c r="A266" s="504" t="s">
        <v>5180</v>
      </c>
      <c r="B266" s="164" t="s">
        <v>3868</v>
      </c>
      <c r="C266" s="400" t="s">
        <v>271</v>
      </c>
      <c r="D266" s="400">
        <v>1</v>
      </c>
      <c r="E266" s="158" t="s">
        <v>3878</v>
      </c>
      <c r="F266" s="402">
        <v>42373</v>
      </c>
      <c r="G266" s="423">
        <v>14146110</v>
      </c>
      <c r="H266" s="400">
        <v>0</v>
      </c>
      <c r="I266" s="424" t="s">
        <v>1001</v>
      </c>
      <c r="J266" s="424" t="s">
        <v>2648</v>
      </c>
      <c r="K266" s="116" t="s">
        <v>5380</v>
      </c>
      <c r="L266" s="297"/>
    </row>
    <row r="267" spans="1:12" ht="25.5" x14ac:dyDescent="0.25">
      <c r="A267" s="504" t="s">
        <v>5181</v>
      </c>
      <c r="B267" s="164" t="s">
        <v>3868</v>
      </c>
      <c r="C267" s="400" t="s">
        <v>271</v>
      </c>
      <c r="D267" s="400">
        <v>1</v>
      </c>
      <c r="E267" s="158" t="s">
        <v>3879</v>
      </c>
      <c r="F267" s="402">
        <v>42373</v>
      </c>
      <c r="G267" s="423">
        <v>14146110</v>
      </c>
      <c r="H267" s="400">
        <v>0</v>
      </c>
      <c r="I267" s="424" t="s">
        <v>1001</v>
      </c>
      <c r="J267" s="424" t="s">
        <v>2648</v>
      </c>
      <c r="K267" s="116" t="s">
        <v>5380</v>
      </c>
      <c r="L267" s="297"/>
    </row>
    <row r="268" spans="1:12" ht="25.5" x14ac:dyDescent="0.25">
      <c r="A268" s="504" t="s">
        <v>5182</v>
      </c>
      <c r="B268" s="164" t="s">
        <v>3868</v>
      </c>
      <c r="C268" s="400" t="s">
        <v>271</v>
      </c>
      <c r="D268" s="400">
        <v>1</v>
      </c>
      <c r="E268" s="158" t="s">
        <v>3880</v>
      </c>
      <c r="F268" s="402">
        <v>42373</v>
      </c>
      <c r="G268" s="423">
        <v>14146110</v>
      </c>
      <c r="H268" s="400">
        <v>0</v>
      </c>
      <c r="I268" s="424" t="s">
        <v>1001</v>
      </c>
      <c r="J268" s="424" t="s">
        <v>2648</v>
      </c>
      <c r="K268" s="116" t="s">
        <v>5380</v>
      </c>
      <c r="L268" s="297"/>
    </row>
    <row r="269" spans="1:12" ht="25.5" x14ac:dyDescent="0.25">
      <c r="A269" s="504" t="s">
        <v>5183</v>
      </c>
      <c r="B269" s="164" t="s">
        <v>3868</v>
      </c>
      <c r="C269" s="400" t="s">
        <v>271</v>
      </c>
      <c r="D269" s="400">
        <v>1</v>
      </c>
      <c r="E269" s="158" t="s">
        <v>3881</v>
      </c>
      <c r="F269" s="402">
        <v>42373</v>
      </c>
      <c r="G269" s="423">
        <v>14146110</v>
      </c>
      <c r="H269" s="400">
        <v>0</v>
      </c>
      <c r="I269" s="424" t="s">
        <v>1001</v>
      </c>
      <c r="J269" s="424" t="s">
        <v>2648</v>
      </c>
      <c r="K269" s="116" t="s">
        <v>5380</v>
      </c>
      <c r="L269" s="297"/>
    </row>
    <row r="270" spans="1:12" ht="25.5" x14ac:dyDescent="0.25">
      <c r="A270" s="504" t="s">
        <v>5184</v>
      </c>
      <c r="B270" s="164" t="s">
        <v>3868</v>
      </c>
      <c r="C270" s="400" t="s">
        <v>271</v>
      </c>
      <c r="D270" s="400">
        <v>1</v>
      </c>
      <c r="E270" s="158" t="s">
        <v>3882</v>
      </c>
      <c r="F270" s="402">
        <v>42373</v>
      </c>
      <c r="G270" s="423">
        <v>14146110</v>
      </c>
      <c r="H270" s="400">
        <v>0</v>
      </c>
      <c r="I270" s="424" t="s">
        <v>1001</v>
      </c>
      <c r="J270" s="424" t="s">
        <v>2648</v>
      </c>
      <c r="K270" s="116" t="s">
        <v>5380</v>
      </c>
      <c r="L270" s="297"/>
    </row>
    <row r="271" spans="1:12" ht="25.5" x14ac:dyDescent="0.25">
      <c r="A271" s="504" t="s">
        <v>5185</v>
      </c>
      <c r="B271" s="164" t="s">
        <v>3868</v>
      </c>
      <c r="C271" s="400" t="s">
        <v>271</v>
      </c>
      <c r="D271" s="400">
        <v>1</v>
      </c>
      <c r="E271" s="158" t="s">
        <v>3883</v>
      </c>
      <c r="F271" s="402">
        <v>42373</v>
      </c>
      <c r="G271" s="423">
        <v>14146110</v>
      </c>
      <c r="H271" s="400">
        <v>0</v>
      </c>
      <c r="I271" s="424" t="s">
        <v>1001</v>
      </c>
      <c r="J271" s="424" t="s">
        <v>2648</v>
      </c>
      <c r="K271" s="116" t="s">
        <v>5380</v>
      </c>
      <c r="L271" s="297"/>
    </row>
    <row r="272" spans="1:12" ht="25.5" x14ac:dyDescent="0.25">
      <c r="A272" s="504" t="s">
        <v>5186</v>
      </c>
      <c r="B272" s="164" t="s">
        <v>3868</v>
      </c>
      <c r="C272" s="400" t="s">
        <v>271</v>
      </c>
      <c r="D272" s="400">
        <v>1</v>
      </c>
      <c r="E272" s="158" t="s">
        <v>3884</v>
      </c>
      <c r="F272" s="402">
        <v>42373</v>
      </c>
      <c r="G272" s="423">
        <v>14146110</v>
      </c>
      <c r="H272" s="400">
        <v>0</v>
      </c>
      <c r="I272" s="424" t="s">
        <v>1001</v>
      </c>
      <c r="J272" s="424" t="s">
        <v>2648</v>
      </c>
      <c r="K272" s="116" t="s">
        <v>5380</v>
      </c>
      <c r="L272" s="297"/>
    </row>
    <row r="273" spans="1:12" ht="25.5" x14ac:dyDescent="0.25">
      <c r="A273" s="504" t="s">
        <v>5187</v>
      </c>
      <c r="B273" s="164" t="s">
        <v>3868</v>
      </c>
      <c r="C273" s="400" t="s">
        <v>271</v>
      </c>
      <c r="D273" s="400">
        <v>1</v>
      </c>
      <c r="E273" s="158" t="s">
        <v>3885</v>
      </c>
      <c r="F273" s="402">
        <v>42373</v>
      </c>
      <c r="G273" s="423">
        <v>14146110</v>
      </c>
      <c r="H273" s="400">
        <v>0</v>
      </c>
      <c r="I273" s="424" t="s">
        <v>1001</v>
      </c>
      <c r="J273" s="424" t="s">
        <v>2648</v>
      </c>
      <c r="K273" s="116" t="s">
        <v>5380</v>
      </c>
      <c r="L273" s="297"/>
    </row>
    <row r="274" spans="1:12" ht="25.5" x14ac:dyDescent="0.25">
      <c r="A274" s="504" t="s">
        <v>5188</v>
      </c>
      <c r="B274" s="164" t="s">
        <v>3868</v>
      </c>
      <c r="C274" s="400" t="s">
        <v>271</v>
      </c>
      <c r="D274" s="400">
        <v>1</v>
      </c>
      <c r="E274" s="158" t="s">
        <v>3886</v>
      </c>
      <c r="F274" s="402">
        <v>42373</v>
      </c>
      <c r="G274" s="423">
        <v>14146110</v>
      </c>
      <c r="H274" s="400">
        <v>0</v>
      </c>
      <c r="I274" s="424" t="s">
        <v>1001</v>
      </c>
      <c r="J274" s="424" t="s">
        <v>2648</v>
      </c>
      <c r="K274" s="116" t="s">
        <v>5380</v>
      </c>
      <c r="L274" s="297"/>
    </row>
    <row r="275" spans="1:12" ht="25.5" x14ac:dyDescent="0.25">
      <c r="A275" s="504" t="s">
        <v>5189</v>
      </c>
      <c r="B275" s="164" t="s">
        <v>3868</v>
      </c>
      <c r="C275" s="400" t="s">
        <v>271</v>
      </c>
      <c r="D275" s="400">
        <v>1</v>
      </c>
      <c r="E275" s="158" t="s">
        <v>3887</v>
      </c>
      <c r="F275" s="402">
        <v>42373</v>
      </c>
      <c r="G275" s="423">
        <v>14146110</v>
      </c>
      <c r="H275" s="400">
        <v>0</v>
      </c>
      <c r="I275" s="424" t="s">
        <v>1001</v>
      </c>
      <c r="J275" s="424" t="s">
        <v>2648</v>
      </c>
      <c r="K275" s="116" t="s">
        <v>5380</v>
      </c>
      <c r="L275" s="297"/>
    </row>
    <row r="276" spans="1:12" ht="25.5" x14ac:dyDescent="0.25">
      <c r="A276" s="504" t="s">
        <v>5190</v>
      </c>
      <c r="B276" s="164" t="s">
        <v>3868</v>
      </c>
      <c r="C276" s="400" t="s">
        <v>271</v>
      </c>
      <c r="D276" s="400">
        <v>1</v>
      </c>
      <c r="E276" s="158" t="s">
        <v>3888</v>
      </c>
      <c r="F276" s="402">
        <v>42373</v>
      </c>
      <c r="G276" s="423">
        <v>14146110</v>
      </c>
      <c r="H276" s="400">
        <v>0</v>
      </c>
      <c r="I276" s="424" t="s">
        <v>1001</v>
      </c>
      <c r="J276" s="424" t="s">
        <v>2648</v>
      </c>
      <c r="K276" s="116" t="s">
        <v>5380</v>
      </c>
      <c r="L276" s="297"/>
    </row>
    <row r="277" spans="1:12" ht="25.5" x14ac:dyDescent="0.25">
      <c r="A277" s="504" t="s">
        <v>5191</v>
      </c>
      <c r="B277" s="164" t="s">
        <v>3868</v>
      </c>
      <c r="C277" s="400" t="s">
        <v>271</v>
      </c>
      <c r="D277" s="400">
        <v>1</v>
      </c>
      <c r="E277" s="158" t="s">
        <v>3889</v>
      </c>
      <c r="F277" s="402">
        <v>42373</v>
      </c>
      <c r="G277" s="423">
        <v>14146110</v>
      </c>
      <c r="H277" s="400">
        <v>0</v>
      </c>
      <c r="I277" s="424" t="s">
        <v>1001</v>
      </c>
      <c r="J277" s="424" t="s">
        <v>2648</v>
      </c>
      <c r="K277" s="116" t="s">
        <v>5380</v>
      </c>
      <c r="L277" s="297"/>
    </row>
    <row r="278" spans="1:12" ht="25.5" x14ac:dyDescent="0.25">
      <c r="A278" s="504" t="s">
        <v>5192</v>
      </c>
      <c r="B278" s="164" t="s">
        <v>3868</v>
      </c>
      <c r="C278" s="400" t="s">
        <v>271</v>
      </c>
      <c r="D278" s="400">
        <v>1</v>
      </c>
      <c r="E278" s="158" t="s">
        <v>3890</v>
      </c>
      <c r="F278" s="402">
        <v>42373</v>
      </c>
      <c r="G278" s="423">
        <v>14146110</v>
      </c>
      <c r="H278" s="400">
        <v>0</v>
      </c>
      <c r="I278" s="424" t="s">
        <v>1001</v>
      </c>
      <c r="J278" s="424" t="s">
        <v>2648</v>
      </c>
      <c r="K278" s="116" t="s">
        <v>5380</v>
      </c>
      <c r="L278" s="297"/>
    </row>
    <row r="279" spans="1:12" ht="25.5" x14ac:dyDescent="0.25">
      <c r="A279" s="504" t="s">
        <v>5193</v>
      </c>
      <c r="B279" s="164" t="s">
        <v>3868</v>
      </c>
      <c r="C279" s="400" t="s">
        <v>271</v>
      </c>
      <c r="D279" s="400">
        <v>1</v>
      </c>
      <c r="E279" s="158" t="s">
        <v>3891</v>
      </c>
      <c r="F279" s="402">
        <v>42373</v>
      </c>
      <c r="G279" s="423">
        <v>14146110</v>
      </c>
      <c r="H279" s="400">
        <v>0</v>
      </c>
      <c r="I279" s="424" t="s">
        <v>1001</v>
      </c>
      <c r="J279" s="424" t="s">
        <v>2648</v>
      </c>
      <c r="K279" s="116" t="s">
        <v>5380</v>
      </c>
      <c r="L279" s="297"/>
    </row>
    <row r="280" spans="1:12" ht="25.5" x14ac:dyDescent="0.25">
      <c r="A280" s="504" t="s">
        <v>5194</v>
      </c>
      <c r="B280" s="164" t="s">
        <v>3868</v>
      </c>
      <c r="C280" s="400" t="s">
        <v>271</v>
      </c>
      <c r="D280" s="400">
        <v>1</v>
      </c>
      <c r="E280" s="158" t="s">
        <v>3892</v>
      </c>
      <c r="F280" s="402">
        <v>42373</v>
      </c>
      <c r="G280" s="423">
        <v>14146110</v>
      </c>
      <c r="H280" s="400">
        <v>0</v>
      </c>
      <c r="I280" s="424" t="s">
        <v>1001</v>
      </c>
      <c r="J280" s="424" t="s">
        <v>2648</v>
      </c>
      <c r="K280" s="116" t="s">
        <v>5380</v>
      </c>
      <c r="L280" s="297"/>
    </row>
    <row r="281" spans="1:12" ht="25.5" x14ac:dyDescent="0.25">
      <c r="A281" s="504" t="s">
        <v>5195</v>
      </c>
      <c r="B281" s="164" t="s">
        <v>3868</v>
      </c>
      <c r="C281" s="400" t="s">
        <v>271</v>
      </c>
      <c r="D281" s="400">
        <v>1</v>
      </c>
      <c r="E281" s="158" t="s">
        <v>3893</v>
      </c>
      <c r="F281" s="402">
        <v>42373</v>
      </c>
      <c r="G281" s="423">
        <v>14146110</v>
      </c>
      <c r="H281" s="400">
        <v>0</v>
      </c>
      <c r="I281" s="424" t="s">
        <v>1001</v>
      </c>
      <c r="J281" s="424" t="s">
        <v>2648</v>
      </c>
      <c r="K281" s="116" t="s">
        <v>5380</v>
      </c>
      <c r="L281" s="297"/>
    </row>
    <row r="282" spans="1:12" ht="25.5" x14ac:dyDescent="0.25">
      <c r="A282" s="504" t="s">
        <v>5196</v>
      </c>
      <c r="B282" s="133" t="s">
        <v>3868</v>
      </c>
      <c r="C282" s="403" t="s">
        <v>271</v>
      </c>
      <c r="D282" s="403">
        <v>1</v>
      </c>
      <c r="E282" s="125" t="s">
        <v>3894</v>
      </c>
      <c r="F282" s="405">
        <v>42373</v>
      </c>
      <c r="G282" s="413">
        <v>14146110</v>
      </c>
      <c r="H282" s="403">
        <v>0</v>
      </c>
      <c r="I282" s="424" t="s">
        <v>1001</v>
      </c>
      <c r="J282" s="424" t="s">
        <v>2648</v>
      </c>
      <c r="K282" s="116" t="s">
        <v>5380</v>
      </c>
      <c r="L282" s="297"/>
    </row>
    <row r="283" spans="1:12" ht="25.5" x14ac:dyDescent="0.25">
      <c r="A283" s="504" t="s">
        <v>5197</v>
      </c>
      <c r="B283" s="133" t="s">
        <v>3868</v>
      </c>
      <c r="C283" s="403" t="s">
        <v>271</v>
      </c>
      <c r="D283" s="403">
        <v>1</v>
      </c>
      <c r="E283" s="125" t="s">
        <v>3895</v>
      </c>
      <c r="F283" s="405">
        <v>42373</v>
      </c>
      <c r="G283" s="413">
        <v>14146110</v>
      </c>
      <c r="H283" s="403">
        <v>0</v>
      </c>
      <c r="I283" s="424" t="s">
        <v>1001</v>
      </c>
      <c r="J283" s="424" t="s">
        <v>2648</v>
      </c>
      <c r="K283" s="116" t="s">
        <v>5380</v>
      </c>
      <c r="L283" s="297"/>
    </row>
    <row r="284" spans="1:12" ht="25.5" x14ac:dyDescent="0.25">
      <c r="A284" s="504" t="s">
        <v>5198</v>
      </c>
      <c r="B284" s="133" t="s">
        <v>3868</v>
      </c>
      <c r="C284" s="403" t="s">
        <v>271</v>
      </c>
      <c r="D284" s="403">
        <v>1</v>
      </c>
      <c r="E284" s="125" t="s">
        <v>3896</v>
      </c>
      <c r="F284" s="405">
        <v>42373</v>
      </c>
      <c r="G284" s="413">
        <v>14146110</v>
      </c>
      <c r="H284" s="403">
        <v>0</v>
      </c>
      <c r="I284" s="424" t="s">
        <v>1001</v>
      </c>
      <c r="J284" s="424" t="s">
        <v>2648</v>
      </c>
      <c r="K284" s="116" t="s">
        <v>5380</v>
      </c>
      <c r="L284" s="297"/>
    </row>
    <row r="285" spans="1:12" ht="25.5" x14ac:dyDescent="0.25">
      <c r="A285" s="504" t="s">
        <v>5199</v>
      </c>
      <c r="B285" s="133" t="s">
        <v>2708</v>
      </c>
      <c r="C285" s="403" t="s">
        <v>271</v>
      </c>
      <c r="D285" s="403">
        <v>1</v>
      </c>
      <c r="E285" s="125" t="s">
        <v>3897</v>
      </c>
      <c r="F285" s="408">
        <v>42928</v>
      </c>
      <c r="G285" s="413">
        <v>3572278</v>
      </c>
      <c r="H285" s="403">
        <v>0</v>
      </c>
      <c r="I285" s="424" t="s">
        <v>1001</v>
      </c>
      <c r="J285" s="424" t="s">
        <v>2648</v>
      </c>
      <c r="K285" s="116" t="s">
        <v>5380</v>
      </c>
      <c r="L285" s="297"/>
    </row>
    <row r="286" spans="1:12" ht="25.5" x14ac:dyDescent="0.25">
      <c r="A286" s="504" t="s">
        <v>5200</v>
      </c>
      <c r="B286" s="133" t="s">
        <v>2708</v>
      </c>
      <c r="C286" s="403" t="s">
        <v>271</v>
      </c>
      <c r="D286" s="403">
        <v>1</v>
      </c>
      <c r="E286" s="125" t="s">
        <v>3898</v>
      </c>
      <c r="F286" s="408">
        <v>42928</v>
      </c>
      <c r="G286" s="413">
        <v>3572278</v>
      </c>
      <c r="H286" s="403">
        <v>0</v>
      </c>
      <c r="I286" s="424" t="s">
        <v>1001</v>
      </c>
      <c r="J286" s="424" t="s">
        <v>2648</v>
      </c>
      <c r="K286" s="116" t="s">
        <v>5380</v>
      </c>
      <c r="L286" s="297"/>
    </row>
    <row r="287" spans="1:12" ht="25.5" x14ac:dyDescent="0.25">
      <c r="A287" s="504" t="s">
        <v>5201</v>
      </c>
      <c r="B287" s="133" t="s">
        <v>2708</v>
      </c>
      <c r="C287" s="403" t="s">
        <v>271</v>
      </c>
      <c r="D287" s="403">
        <v>1</v>
      </c>
      <c r="E287" s="125" t="s">
        <v>3899</v>
      </c>
      <c r="F287" s="408">
        <v>42928</v>
      </c>
      <c r="G287" s="413">
        <v>3572278</v>
      </c>
      <c r="H287" s="403">
        <v>0</v>
      </c>
      <c r="I287" s="424" t="s">
        <v>1001</v>
      </c>
      <c r="J287" s="424" t="s">
        <v>2648</v>
      </c>
      <c r="K287" s="116" t="s">
        <v>5380</v>
      </c>
      <c r="L287" s="297"/>
    </row>
    <row r="288" spans="1:12" ht="25.5" x14ac:dyDescent="0.25">
      <c r="A288" s="504" t="s">
        <v>5202</v>
      </c>
      <c r="B288" s="133" t="s">
        <v>2708</v>
      </c>
      <c r="C288" s="403" t="s">
        <v>271</v>
      </c>
      <c r="D288" s="403">
        <v>1</v>
      </c>
      <c r="E288" s="125" t="s">
        <v>3900</v>
      </c>
      <c r="F288" s="408">
        <v>42928</v>
      </c>
      <c r="G288" s="413">
        <v>3572278</v>
      </c>
      <c r="H288" s="403">
        <v>0</v>
      </c>
      <c r="I288" s="424" t="s">
        <v>1001</v>
      </c>
      <c r="J288" s="424" t="s">
        <v>2648</v>
      </c>
      <c r="K288" s="116" t="s">
        <v>5380</v>
      </c>
      <c r="L288" s="297"/>
    </row>
    <row r="289" spans="1:12" ht="25.5" x14ac:dyDescent="0.25">
      <c r="A289" s="504" t="s">
        <v>5203</v>
      </c>
      <c r="B289" s="133" t="s">
        <v>2708</v>
      </c>
      <c r="C289" s="403" t="s">
        <v>271</v>
      </c>
      <c r="D289" s="403">
        <v>1</v>
      </c>
      <c r="E289" s="125" t="s">
        <v>3901</v>
      </c>
      <c r="F289" s="408">
        <v>42928</v>
      </c>
      <c r="G289" s="413">
        <v>3572278</v>
      </c>
      <c r="H289" s="403">
        <v>0</v>
      </c>
      <c r="I289" s="424" t="s">
        <v>1001</v>
      </c>
      <c r="J289" s="424" t="s">
        <v>2648</v>
      </c>
      <c r="K289" s="116" t="s">
        <v>5380</v>
      </c>
      <c r="L289" s="297"/>
    </row>
    <row r="290" spans="1:12" ht="25.5" x14ac:dyDescent="0.25">
      <c r="A290" s="504" t="s">
        <v>5204</v>
      </c>
      <c r="B290" s="133" t="s">
        <v>2708</v>
      </c>
      <c r="C290" s="403" t="s">
        <v>271</v>
      </c>
      <c r="D290" s="403">
        <v>1</v>
      </c>
      <c r="E290" s="125" t="s">
        <v>3902</v>
      </c>
      <c r="F290" s="408">
        <v>42928</v>
      </c>
      <c r="G290" s="413">
        <v>3572278</v>
      </c>
      <c r="H290" s="403">
        <v>0</v>
      </c>
      <c r="I290" s="424" t="s">
        <v>1001</v>
      </c>
      <c r="J290" s="424" t="s">
        <v>2648</v>
      </c>
      <c r="K290" s="116" t="s">
        <v>5380</v>
      </c>
      <c r="L290" s="297"/>
    </row>
    <row r="291" spans="1:12" ht="25.5" x14ac:dyDescent="0.25">
      <c r="A291" s="504" t="s">
        <v>5205</v>
      </c>
      <c r="B291" s="133" t="s">
        <v>2708</v>
      </c>
      <c r="C291" s="403" t="s">
        <v>271</v>
      </c>
      <c r="D291" s="403">
        <v>1</v>
      </c>
      <c r="E291" s="125" t="s">
        <v>3903</v>
      </c>
      <c r="F291" s="408">
        <v>42928</v>
      </c>
      <c r="G291" s="413">
        <v>3572278</v>
      </c>
      <c r="H291" s="403">
        <v>0</v>
      </c>
      <c r="I291" s="424" t="s">
        <v>1001</v>
      </c>
      <c r="J291" s="424" t="s">
        <v>2648</v>
      </c>
      <c r="K291" s="116" t="s">
        <v>5380</v>
      </c>
      <c r="L291" s="297"/>
    </row>
    <row r="292" spans="1:12" ht="25.5" x14ac:dyDescent="0.25">
      <c r="A292" s="504" t="s">
        <v>5206</v>
      </c>
      <c r="B292" s="133" t="s">
        <v>2708</v>
      </c>
      <c r="C292" s="403" t="s">
        <v>271</v>
      </c>
      <c r="D292" s="403">
        <v>1</v>
      </c>
      <c r="E292" s="125" t="s">
        <v>3904</v>
      </c>
      <c r="F292" s="408">
        <v>42928</v>
      </c>
      <c r="G292" s="413">
        <v>3572278</v>
      </c>
      <c r="H292" s="403">
        <v>0</v>
      </c>
      <c r="I292" s="424" t="s">
        <v>1001</v>
      </c>
      <c r="J292" s="424" t="s">
        <v>2648</v>
      </c>
      <c r="K292" s="116" t="s">
        <v>5380</v>
      </c>
      <c r="L292" s="297"/>
    </row>
    <row r="293" spans="1:12" ht="25.5" x14ac:dyDescent="0.25">
      <c r="A293" s="504" t="s">
        <v>5207</v>
      </c>
      <c r="B293" s="133" t="s">
        <v>2708</v>
      </c>
      <c r="C293" s="403" t="s">
        <v>271</v>
      </c>
      <c r="D293" s="403">
        <v>1</v>
      </c>
      <c r="E293" s="125" t="s">
        <v>3905</v>
      </c>
      <c r="F293" s="408">
        <v>42928</v>
      </c>
      <c r="G293" s="413">
        <v>3572278</v>
      </c>
      <c r="H293" s="403">
        <v>0</v>
      </c>
      <c r="I293" s="424" t="s">
        <v>1001</v>
      </c>
      <c r="J293" s="424" t="s">
        <v>2648</v>
      </c>
      <c r="K293" s="116" t="s">
        <v>5380</v>
      </c>
      <c r="L293" s="297"/>
    </row>
    <row r="294" spans="1:12" ht="25.5" x14ac:dyDescent="0.25">
      <c r="A294" s="504" t="s">
        <v>5208</v>
      </c>
      <c r="B294" s="133" t="s">
        <v>2708</v>
      </c>
      <c r="C294" s="403" t="s">
        <v>271</v>
      </c>
      <c r="D294" s="403">
        <v>1</v>
      </c>
      <c r="E294" s="125" t="s">
        <v>3906</v>
      </c>
      <c r="F294" s="408">
        <v>42928</v>
      </c>
      <c r="G294" s="413">
        <v>3572278</v>
      </c>
      <c r="H294" s="403">
        <v>0</v>
      </c>
      <c r="I294" s="424" t="s">
        <v>1001</v>
      </c>
      <c r="J294" s="424" t="s">
        <v>2648</v>
      </c>
      <c r="K294" s="116" t="s">
        <v>5380</v>
      </c>
      <c r="L294" s="297"/>
    </row>
    <row r="295" spans="1:12" ht="25.5" x14ac:dyDescent="0.25">
      <c r="A295" s="504" t="s">
        <v>5209</v>
      </c>
      <c r="B295" s="133" t="s">
        <v>2708</v>
      </c>
      <c r="C295" s="403" t="s">
        <v>271</v>
      </c>
      <c r="D295" s="403">
        <v>1</v>
      </c>
      <c r="E295" s="125" t="s">
        <v>3907</v>
      </c>
      <c r="F295" s="408">
        <v>42928</v>
      </c>
      <c r="G295" s="413">
        <v>3572278</v>
      </c>
      <c r="H295" s="403">
        <v>0</v>
      </c>
      <c r="I295" s="424" t="s">
        <v>1001</v>
      </c>
      <c r="J295" s="424" t="s">
        <v>2648</v>
      </c>
      <c r="K295" s="116" t="s">
        <v>5380</v>
      </c>
      <c r="L295" s="297"/>
    </row>
    <row r="296" spans="1:12" ht="25.5" x14ac:dyDescent="0.25">
      <c r="A296" s="504" t="s">
        <v>5210</v>
      </c>
      <c r="B296" s="133" t="s">
        <v>2708</v>
      </c>
      <c r="C296" s="403" t="s">
        <v>271</v>
      </c>
      <c r="D296" s="403">
        <v>1</v>
      </c>
      <c r="E296" s="125" t="s">
        <v>3908</v>
      </c>
      <c r="F296" s="408">
        <v>42928</v>
      </c>
      <c r="G296" s="413">
        <v>3572278</v>
      </c>
      <c r="H296" s="403">
        <v>0</v>
      </c>
      <c r="I296" s="424" t="s">
        <v>1001</v>
      </c>
      <c r="J296" s="424" t="s">
        <v>2648</v>
      </c>
      <c r="K296" s="116" t="s">
        <v>5380</v>
      </c>
      <c r="L296" s="297"/>
    </row>
    <row r="297" spans="1:12" ht="25.5" x14ac:dyDescent="0.25">
      <c r="A297" s="504" t="s">
        <v>5211</v>
      </c>
      <c r="B297" s="133" t="s">
        <v>2708</v>
      </c>
      <c r="C297" s="403" t="s">
        <v>271</v>
      </c>
      <c r="D297" s="403">
        <v>1</v>
      </c>
      <c r="E297" s="125" t="s">
        <v>3909</v>
      </c>
      <c r="F297" s="408">
        <v>42928</v>
      </c>
      <c r="G297" s="413">
        <v>3572278</v>
      </c>
      <c r="H297" s="403">
        <v>0</v>
      </c>
      <c r="I297" s="424" t="s">
        <v>1001</v>
      </c>
      <c r="J297" s="424" t="s">
        <v>2648</v>
      </c>
      <c r="K297" s="116" t="s">
        <v>5380</v>
      </c>
      <c r="L297" s="297"/>
    </row>
    <row r="298" spans="1:12" ht="25.5" x14ac:dyDescent="0.25">
      <c r="A298" s="504" t="s">
        <v>5212</v>
      </c>
      <c r="B298" s="133" t="s">
        <v>2708</v>
      </c>
      <c r="C298" s="403" t="s">
        <v>271</v>
      </c>
      <c r="D298" s="403">
        <v>1</v>
      </c>
      <c r="E298" s="125" t="s">
        <v>3910</v>
      </c>
      <c r="F298" s="408">
        <v>42928</v>
      </c>
      <c r="G298" s="413">
        <v>3572278</v>
      </c>
      <c r="H298" s="403">
        <v>0</v>
      </c>
      <c r="I298" s="424" t="s">
        <v>1001</v>
      </c>
      <c r="J298" s="424" t="s">
        <v>2648</v>
      </c>
      <c r="K298" s="116" t="s">
        <v>5380</v>
      </c>
      <c r="L298" s="297"/>
    </row>
    <row r="299" spans="1:12" x14ac:dyDescent="0.25">
      <c r="A299" s="504" t="s">
        <v>5213</v>
      </c>
      <c r="B299" s="133" t="s">
        <v>3911</v>
      </c>
      <c r="C299" s="403" t="s">
        <v>271</v>
      </c>
      <c r="D299" s="403">
        <v>1</v>
      </c>
      <c r="E299" s="125" t="s">
        <v>3912</v>
      </c>
      <c r="F299" s="403" t="s">
        <v>3913</v>
      </c>
      <c r="G299" s="409">
        <v>5944400</v>
      </c>
      <c r="H299" s="403">
        <v>0</v>
      </c>
      <c r="I299" s="424" t="s">
        <v>1001</v>
      </c>
      <c r="J299" s="424" t="s">
        <v>2648</v>
      </c>
      <c r="K299" s="116" t="s">
        <v>5380</v>
      </c>
      <c r="L299" s="297"/>
    </row>
    <row r="300" spans="1:12" ht="25.5" x14ac:dyDescent="0.25">
      <c r="A300" s="504" t="s">
        <v>5214</v>
      </c>
      <c r="B300" s="133" t="s">
        <v>942</v>
      </c>
      <c r="C300" s="403" t="s">
        <v>271</v>
      </c>
      <c r="D300" s="403">
        <v>1</v>
      </c>
      <c r="E300" s="125" t="s">
        <v>3914</v>
      </c>
      <c r="F300" s="125" t="s">
        <v>944</v>
      </c>
      <c r="G300" s="413">
        <v>15363602</v>
      </c>
      <c r="H300" s="403">
        <v>0</v>
      </c>
      <c r="I300" s="424" t="s">
        <v>1001</v>
      </c>
      <c r="J300" s="424" t="s">
        <v>2648</v>
      </c>
      <c r="K300" s="116" t="s">
        <v>5380</v>
      </c>
      <c r="L300" s="297"/>
    </row>
    <row r="301" spans="1:12" ht="25.5" x14ac:dyDescent="0.25">
      <c r="A301" s="504" t="s">
        <v>5215</v>
      </c>
      <c r="B301" s="133" t="s">
        <v>945</v>
      </c>
      <c r="C301" s="403" t="s">
        <v>271</v>
      </c>
      <c r="D301" s="403">
        <v>1</v>
      </c>
      <c r="E301" s="125" t="s">
        <v>3915</v>
      </c>
      <c r="F301" s="125" t="s">
        <v>944</v>
      </c>
      <c r="G301" s="413">
        <v>14643433</v>
      </c>
      <c r="H301" s="403">
        <v>0</v>
      </c>
      <c r="I301" s="424" t="s">
        <v>1001</v>
      </c>
      <c r="J301" s="424" t="s">
        <v>2648</v>
      </c>
      <c r="K301" s="116" t="s">
        <v>5380</v>
      </c>
      <c r="L301" s="297"/>
    </row>
    <row r="302" spans="1:12" ht="25.5" x14ac:dyDescent="0.25">
      <c r="A302" s="504" t="s">
        <v>5216</v>
      </c>
      <c r="B302" s="133" t="s">
        <v>942</v>
      </c>
      <c r="C302" s="403" t="s">
        <v>271</v>
      </c>
      <c r="D302" s="403">
        <v>1</v>
      </c>
      <c r="E302" s="125" t="s">
        <v>2702</v>
      </c>
      <c r="F302" s="125" t="s">
        <v>1137</v>
      </c>
      <c r="G302" s="413">
        <v>15363602</v>
      </c>
      <c r="H302" s="403">
        <v>0</v>
      </c>
      <c r="I302" s="403" t="s">
        <v>1001</v>
      </c>
      <c r="J302" s="403" t="s">
        <v>2648</v>
      </c>
      <c r="K302" s="116" t="s">
        <v>5380</v>
      </c>
      <c r="L302" s="297"/>
    </row>
    <row r="303" spans="1:12" ht="25.5" x14ac:dyDescent="0.25">
      <c r="A303" s="504" t="s">
        <v>5217</v>
      </c>
      <c r="B303" s="133" t="s">
        <v>2708</v>
      </c>
      <c r="C303" s="403" t="s">
        <v>271</v>
      </c>
      <c r="D303" s="403">
        <v>1</v>
      </c>
      <c r="E303" s="125" t="s">
        <v>2709</v>
      </c>
      <c r="F303" s="125" t="s">
        <v>1137</v>
      </c>
      <c r="G303" s="413">
        <v>3571700</v>
      </c>
      <c r="H303" s="403">
        <v>0</v>
      </c>
      <c r="I303" s="403" t="s">
        <v>1001</v>
      </c>
      <c r="J303" s="403" t="s">
        <v>2648</v>
      </c>
      <c r="K303" s="116" t="s">
        <v>5380</v>
      </c>
      <c r="L303" s="297"/>
    </row>
    <row r="304" spans="1:12" ht="25.5" x14ac:dyDescent="0.25">
      <c r="A304" s="504" t="s">
        <v>5218</v>
      </c>
      <c r="B304" s="133" t="s">
        <v>2708</v>
      </c>
      <c r="C304" s="403" t="s">
        <v>271</v>
      </c>
      <c r="D304" s="403">
        <v>1</v>
      </c>
      <c r="E304" s="125" t="s">
        <v>2711</v>
      </c>
      <c r="F304" s="125" t="s">
        <v>2710</v>
      </c>
      <c r="G304" s="413">
        <v>3571700</v>
      </c>
      <c r="H304" s="403">
        <v>0</v>
      </c>
      <c r="I304" s="403" t="s">
        <v>1001</v>
      </c>
      <c r="J304" s="403" t="s">
        <v>2648</v>
      </c>
      <c r="K304" s="116" t="s">
        <v>5380</v>
      </c>
      <c r="L304" s="297"/>
    </row>
    <row r="305" spans="1:12" ht="25.5" x14ac:dyDescent="0.25">
      <c r="A305" s="504" t="s">
        <v>5219</v>
      </c>
      <c r="B305" s="133" t="s">
        <v>2813</v>
      </c>
      <c r="C305" s="403" t="s">
        <v>271</v>
      </c>
      <c r="D305" s="403">
        <v>1</v>
      </c>
      <c r="E305" s="125" t="s">
        <v>2814</v>
      </c>
      <c r="F305" s="125" t="s">
        <v>2815</v>
      </c>
      <c r="G305" s="413">
        <v>6786000</v>
      </c>
      <c r="H305" s="403">
        <v>0</v>
      </c>
      <c r="I305" s="403" t="s">
        <v>1001</v>
      </c>
      <c r="J305" s="403" t="s">
        <v>2648</v>
      </c>
      <c r="K305" s="116" t="s">
        <v>5380</v>
      </c>
      <c r="L305" s="297"/>
    </row>
    <row r="306" spans="1:12" ht="26.25" x14ac:dyDescent="0.25">
      <c r="A306" s="504" t="s">
        <v>5220</v>
      </c>
      <c r="B306" s="410" t="s">
        <v>2821</v>
      </c>
      <c r="C306" s="403" t="s">
        <v>271</v>
      </c>
      <c r="D306" s="403">
        <v>1</v>
      </c>
      <c r="E306" s="403" t="s">
        <v>2822</v>
      </c>
      <c r="F306" s="405" t="s">
        <v>2823</v>
      </c>
      <c r="G306" s="413">
        <v>9445493</v>
      </c>
      <c r="H306" s="403">
        <v>0</v>
      </c>
      <c r="I306" s="403" t="s">
        <v>1001</v>
      </c>
      <c r="J306" s="403" t="s">
        <v>2648</v>
      </c>
      <c r="K306" s="116" t="s">
        <v>5380</v>
      </c>
      <c r="L306" s="297"/>
    </row>
    <row r="307" spans="1:12" x14ac:dyDescent="0.25">
      <c r="A307" s="504" t="s">
        <v>5221</v>
      </c>
      <c r="B307" s="133" t="s">
        <v>3923</v>
      </c>
      <c r="C307" s="403" t="s">
        <v>271</v>
      </c>
      <c r="D307" s="403">
        <v>1</v>
      </c>
      <c r="E307" s="125" t="s">
        <v>3924</v>
      </c>
      <c r="F307" s="125" t="s">
        <v>707</v>
      </c>
      <c r="G307" s="413">
        <v>14155000</v>
      </c>
      <c r="H307" s="403">
        <v>0</v>
      </c>
      <c r="I307" s="424" t="s">
        <v>24</v>
      </c>
      <c r="J307" s="424" t="s">
        <v>2648</v>
      </c>
      <c r="K307" s="116" t="s">
        <v>5380</v>
      </c>
      <c r="L307" s="297"/>
    </row>
    <row r="308" spans="1:12" ht="25.5" x14ac:dyDescent="0.25">
      <c r="A308" s="504" t="s">
        <v>5222</v>
      </c>
      <c r="B308" s="133" t="s">
        <v>2699</v>
      </c>
      <c r="C308" s="403" t="s">
        <v>271</v>
      </c>
      <c r="D308" s="403">
        <v>1</v>
      </c>
      <c r="E308" s="125" t="s">
        <v>2700</v>
      </c>
      <c r="F308" s="125" t="s">
        <v>2701</v>
      </c>
      <c r="G308" s="413">
        <v>22839280</v>
      </c>
      <c r="H308" s="403">
        <v>0</v>
      </c>
      <c r="I308" s="403" t="s">
        <v>1001</v>
      </c>
      <c r="J308" s="403" t="s">
        <v>2648</v>
      </c>
      <c r="K308" s="116" t="s">
        <v>5380</v>
      </c>
      <c r="L308" s="297"/>
    </row>
    <row r="309" spans="1:12" ht="26.25" x14ac:dyDescent="0.25">
      <c r="A309" s="504" t="s">
        <v>5223</v>
      </c>
      <c r="B309" s="410" t="s">
        <v>4791</v>
      </c>
      <c r="C309" s="403" t="s">
        <v>271</v>
      </c>
      <c r="D309" s="403">
        <v>1</v>
      </c>
      <c r="E309" s="403" t="s">
        <v>4792</v>
      </c>
      <c r="F309" s="425">
        <v>42041</v>
      </c>
      <c r="G309" s="413">
        <v>221003282</v>
      </c>
      <c r="H309" s="403">
        <v>0</v>
      </c>
      <c r="I309" s="424" t="s">
        <v>24</v>
      </c>
      <c r="J309" s="403" t="s">
        <v>2648</v>
      </c>
      <c r="K309" s="116" t="s">
        <v>5380</v>
      </c>
      <c r="L309" s="297"/>
    </row>
    <row r="310" spans="1:12" ht="26.25" x14ac:dyDescent="0.25">
      <c r="A310" s="504" t="s">
        <v>5224</v>
      </c>
      <c r="B310" s="410" t="s">
        <v>4793</v>
      </c>
      <c r="C310" s="403" t="s">
        <v>271</v>
      </c>
      <c r="D310" s="403">
        <v>1</v>
      </c>
      <c r="E310" s="403" t="s">
        <v>4794</v>
      </c>
      <c r="F310" s="425">
        <v>39792</v>
      </c>
      <c r="G310" s="413">
        <v>83880339</v>
      </c>
      <c r="H310" s="403">
        <v>0</v>
      </c>
      <c r="I310" s="424" t="s">
        <v>24</v>
      </c>
      <c r="J310" s="403" t="s">
        <v>2648</v>
      </c>
      <c r="K310" s="116" t="s">
        <v>5380</v>
      </c>
      <c r="L310" s="297"/>
    </row>
    <row r="311" spans="1:12" ht="25.5" x14ac:dyDescent="0.25">
      <c r="A311" s="504" t="s">
        <v>5225</v>
      </c>
      <c r="B311" s="133" t="s">
        <v>3793</v>
      </c>
      <c r="C311" s="403" t="s">
        <v>271</v>
      </c>
      <c r="D311" s="403">
        <v>1</v>
      </c>
      <c r="E311" s="125" t="s">
        <v>3794</v>
      </c>
      <c r="F311" s="125" t="s">
        <v>3795</v>
      </c>
      <c r="G311" s="413">
        <v>875823300</v>
      </c>
      <c r="H311" s="403">
        <v>0</v>
      </c>
      <c r="I311" s="403" t="s">
        <v>24</v>
      </c>
      <c r="J311" s="403" t="s">
        <v>2648</v>
      </c>
      <c r="K311" s="116" t="s">
        <v>5380</v>
      </c>
      <c r="L311" s="297"/>
    </row>
    <row r="312" spans="1:12" ht="25.5" x14ac:dyDescent="0.25">
      <c r="A312" s="504" t="s">
        <v>5226</v>
      </c>
      <c r="B312" s="133" t="s">
        <v>4795</v>
      </c>
      <c r="C312" s="403" t="s">
        <v>271</v>
      </c>
      <c r="D312" s="403">
        <v>1</v>
      </c>
      <c r="E312" s="403" t="s">
        <v>4796</v>
      </c>
      <c r="F312" s="425">
        <v>41403</v>
      </c>
      <c r="G312" s="413">
        <v>96388215</v>
      </c>
      <c r="H312" s="403">
        <v>0</v>
      </c>
      <c r="I312" s="403" t="s">
        <v>24</v>
      </c>
      <c r="J312" s="403" t="s">
        <v>2648</v>
      </c>
      <c r="K312" s="116" t="s">
        <v>5380</v>
      </c>
      <c r="L312" s="297"/>
    </row>
    <row r="313" spans="1:12" ht="25.5" x14ac:dyDescent="0.25">
      <c r="A313" s="504" t="s">
        <v>5227</v>
      </c>
      <c r="B313" s="133" t="s">
        <v>3049</v>
      </c>
      <c r="C313" s="215" t="s">
        <v>271</v>
      </c>
      <c r="D313" s="215">
        <v>1</v>
      </c>
      <c r="E313" s="125" t="s">
        <v>3977</v>
      </c>
      <c r="F313" s="125" t="s">
        <v>3978</v>
      </c>
      <c r="G313" s="417">
        <v>9702000</v>
      </c>
      <c r="H313" s="395">
        <v>0</v>
      </c>
      <c r="I313" s="152" t="s">
        <v>3979</v>
      </c>
      <c r="J313" s="215" t="s">
        <v>2648</v>
      </c>
      <c r="K313" s="116" t="s">
        <v>5380</v>
      </c>
      <c r="L313" s="297"/>
    </row>
    <row r="314" spans="1:12" ht="25.5" x14ac:dyDescent="0.25">
      <c r="A314" s="504" t="s">
        <v>5228</v>
      </c>
      <c r="B314" s="133" t="s">
        <v>3049</v>
      </c>
      <c r="C314" s="215" t="s">
        <v>271</v>
      </c>
      <c r="D314" s="215">
        <v>1</v>
      </c>
      <c r="E314" s="125" t="s">
        <v>3980</v>
      </c>
      <c r="F314" s="125" t="s">
        <v>3978</v>
      </c>
      <c r="G314" s="417">
        <v>9702000</v>
      </c>
      <c r="H314" s="395">
        <v>0</v>
      </c>
      <c r="I314" s="152" t="s">
        <v>3979</v>
      </c>
      <c r="J314" s="215" t="s">
        <v>2648</v>
      </c>
      <c r="K314" s="116" t="s">
        <v>5380</v>
      </c>
      <c r="L314" s="297"/>
    </row>
    <row r="315" spans="1:12" ht="25.5" x14ac:dyDescent="0.25">
      <c r="A315" s="504" t="s">
        <v>5229</v>
      </c>
      <c r="B315" s="133" t="s">
        <v>3049</v>
      </c>
      <c r="C315" s="215" t="s">
        <v>271</v>
      </c>
      <c r="D315" s="215">
        <v>1</v>
      </c>
      <c r="E315" s="125" t="s">
        <v>3981</v>
      </c>
      <c r="F315" s="125" t="s">
        <v>3978</v>
      </c>
      <c r="G315" s="417">
        <v>9702000</v>
      </c>
      <c r="H315" s="395">
        <v>0</v>
      </c>
      <c r="I315" s="152" t="s">
        <v>3979</v>
      </c>
      <c r="J315" s="215" t="s">
        <v>2648</v>
      </c>
      <c r="K315" s="116" t="s">
        <v>5380</v>
      </c>
      <c r="L315" s="297"/>
    </row>
    <row r="316" spans="1:12" ht="25.5" x14ac:dyDescent="0.25">
      <c r="A316" s="504" t="s">
        <v>5230</v>
      </c>
      <c r="B316" s="133" t="s">
        <v>3049</v>
      </c>
      <c r="C316" s="215" t="s">
        <v>271</v>
      </c>
      <c r="D316" s="215">
        <v>1</v>
      </c>
      <c r="E316" s="125" t="s">
        <v>3982</v>
      </c>
      <c r="F316" s="125" t="s">
        <v>3978</v>
      </c>
      <c r="G316" s="417">
        <v>9702000</v>
      </c>
      <c r="H316" s="395">
        <v>0</v>
      </c>
      <c r="I316" s="152" t="s">
        <v>3979</v>
      </c>
      <c r="J316" s="215" t="s">
        <v>2648</v>
      </c>
      <c r="K316" s="116" t="s">
        <v>5380</v>
      </c>
      <c r="L316" s="297"/>
    </row>
    <row r="317" spans="1:12" ht="25.5" x14ac:dyDescent="0.25">
      <c r="A317" s="504" t="s">
        <v>5231</v>
      </c>
      <c r="B317" s="133" t="s">
        <v>3049</v>
      </c>
      <c r="C317" s="215" t="s">
        <v>271</v>
      </c>
      <c r="D317" s="215">
        <v>1</v>
      </c>
      <c r="E317" s="125" t="s">
        <v>3983</v>
      </c>
      <c r="F317" s="125" t="s">
        <v>3978</v>
      </c>
      <c r="G317" s="417">
        <v>9702000</v>
      </c>
      <c r="H317" s="395">
        <v>0</v>
      </c>
      <c r="I317" s="152" t="s">
        <v>3979</v>
      </c>
      <c r="J317" s="215" t="s">
        <v>2648</v>
      </c>
      <c r="K317" s="116" t="s">
        <v>5380</v>
      </c>
      <c r="L317" s="297"/>
    </row>
    <row r="318" spans="1:12" ht="25.5" x14ac:dyDescent="0.25">
      <c r="A318" s="504" t="s">
        <v>5232</v>
      </c>
      <c r="B318" s="133" t="s">
        <v>3049</v>
      </c>
      <c r="C318" s="215" t="s">
        <v>271</v>
      </c>
      <c r="D318" s="215">
        <v>1</v>
      </c>
      <c r="E318" s="125" t="s">
        <v>3984</v>
      </c>
      <c r="F318" s="125" t="s">
        <v>3978</v>
      </c>
      <c r="G318" s="417">
        <v>9702000</v>
      </c>
      <c r="H318" s="395">
        <v>0</v>
      </c>
      <c r="I318" s="152" t="s">
        <v>3979</v>
      </c>
      <c r="J318" s="215" t="s">
        <v>2648</v>
      </c>
      <c r="K318" s="116" t="s">
        <v>5380</v>
      </c>
      <c r="L318" s="297"/>
    </row>
    <row r="319" spans="1:12" ht="25.5" x14ac:dyDescent="0.25">
      <c r="A319" s="504" t="s">
        <v>5233</v>
      </c>
      <c r="B319" s="133" t="s">
        <v>3049</v>
      </c>
      <c r="C319" s="215" t="s">
        <v>271</v>
      </c>
      <c r="D319" s="215">
        <v>1</v>
      </c>
      <c r="E319" s="125" t="s">
        <v>3985</v>
      </c>
      <c r="F319" s="125" t="s">
        <v>3978</v>
      </c>
      <c r="G319" s="417">
        <v>9702000</v>
      </c>
      <c r="H319" s="395">
        <v>0</v>
      </c>
      <c r="I319" s="152" t="s">
        <v>3979</v>
      </c>
      <c r="J319" s="215" t="s">
        <v>2648</v>
      </c>
      <c r="K319" s="116" t="s">
        <v>5380</v>
      </c>
      <c r="L319" s="297"/>
    </row>
    <row r="320" spans="1:12" x14ac:dyDescent="0.25">
      <c r="A320" s="504" t="s">
        <v>5234</v>
      </c>
      <c r="B320" s="133" t="s">
        <v>3986</v>
      </c>
      <c r="C320" s="215" t="s">
        <v>271</v>
      </c>
      <c r="D320" s="215">
        <v>1</v>
      </c>
      <c r="E320" s="125" t="s">
        <v>3987</v>
      </c>
      <c r="F320" s="125" t="s">
        <v>3988</v>
      </c>
      <c r="G320" s="417">
        <v>2340000</v>
      </c>
      <c r="H320" s="395">
        <v>0</v>
      </c>
      <c r="I320" s="152" t="s">
        <v>3989</v>
      </c>
      <c r="J320" s="215" t="s">
        <v>2648</v>
      </c>
      <c r="K320" s="116" t="s">
        <v>5380</v>
      </c>
      <c r="L320" s="297"/>
    </row>
    <row r="321" spans="1:12" ht="38.25" x14ac:dyDescent="0.25">
      <c r="A321" s="504" t="s">
        <v>5235</v>
      </c>
      <c r="B321" s="133" t="s">
        <v>4008</v>
      </c>
      <c r="C321" s="215" t="s">
        <v>271</v>
      </c>
      <c r="D321" s="215">
        <v>1</v>
      </c>
      <c r="E321" s="125" t="s">
        <v>4009</v>
      </c>
      <c r="F321" s="125" t="s">
        <v>4010</v>
      </c>
      <c r="G321" s="417">
        <v>28600000</v>
      </c>
      <c r="H321" s="395">
        <v>0</v>
      </c>
      <c r="I321" s="153" t="s">
        <v>3989</v>
      </c>
      <c r="J321" s="215" t="s">
        <v>2648</v>
      </c>
      <c r="K321" s="116" t="s">
        <v>5380</v>
      </c>
      <c r="L321" s="297"/>
    </row>
    <row r="322" spans="1:12" ht="38.25" x14ac:dyDescent="0.25">
      <c r="A322" s="504" t="s">
        <v>5236</v>
      </c>
      <c r="B322" s="133" t="s">
        <v>4025</v>
      </c>
      <c r="C322" s="215" t="s">
        <v>271</v>
      </c>
      <c r="D322" s="215">
        <v>1</v>
      </c>
      <c r="E322" s="125" t="s">
        <v>4026</v>
      </c>
      <c r="F322" s="125" t="s">
        <v>4027</v>
      </c>
      <c r="G322" s="417">
        <v>17634000</v>
      </c>
      <c r="H322" s="395">
        <v>0</v>
      </c>
      <c r="I322" s="152" t="s">
        <v>4024</v>
      </c>
      <c r="J322" s="215" t="s">
        <v>2648</v>
      </c>
      <c r="K322" s="116" t="s">
        <v>5380</v>
      </c>
      <c r="L322" s="297"/>
    </row>
    <row r="323" spans="1:12" ht="25.5" x14ac:dyDescent="0.25">
      <c r="A323" s="504" t="s">
        <v>5237</v>
      </c>
      <c r="B323" s="164" t="s">
        <v>4028</v>
      </c>
      <c r="C323" s="215" t="s">
        <v>271</v>
      </c>
      <c r="D323" s="215">
        <v>1</v>
      </c>
      <c r="E323" s="158" t="s">
        <v>4029</v>
      </c>
      <c r="F323" s="405">
        <v>38353</v>
      </c>
      <c r="G323" s="417">
        <v>21196493</v>
      </c>
      <c r="H323" s="395">
        <v>0</v>
      </c>
      <c r="I323" s="152" t="s">
        <v>4030</v>
      </c>
      <c r="J323" s="215" t="s">
        <v>2648</v>
      </c>
      <c r="K323" s="116" t="s">
        <v>5380</v>
      </c>
      <c r="L323" s="297"/>
    </row>
    <row r="324" spans="1:12" ht="25.5" x14ac:dyDescent="0.25">
      <c r="A324" s="504" t="s">
        <v>5238</v>
      </c>
      <c r="B324" s="164" t="s">
        <v>4031</v>
      </c>
      <c r="C324" s="215" t="s">
        <v>271</v>
      </c>
      <c r="D324" s="215">
        <v>1</v>
      </c>
      <c r="E324" s="158" t="s">
        <v>4032</v>
      </c>
      <c r="F324" s="405">
        <v>38356</v>
      </c>
      <c r="G324" s="417">
        <v>19000000</v>
      </c>
      <c r="H324" s="395">
        <v>0</v>
      </c>
      <c r="I324" s="152" t="s">
        <v>4030</v>
      </c>
      <c r="J324" s="215" t="s">
        <v>2648</v>
      </c>
      <c r="K324" s="116" t="s">
        <v>5380</v>
      </c>
      <c r="L324" s="297"/>
    </row>
    <row r="325" spans="1:12" ht="25.5" x14ac:dyDescent="0.25">
      <c r="A325" s="504" t="s">
        <v>5239</v>
      </c>
      <c r="B325" s="164" t="s">
        <v>4031</v>
      </c>
      <c r="C325" s="215" t="s">
        <v>271</v>
      </c>
      <c r="D325" s="215">
        <v>1</v>
      </c>
      <c r="E325" s="158" t="s">
        <v>4033</v>
      </c>
      <c r="F325" s="405">
        <v>38356</v>
      </c>
      <c r="G325" s="417">
        <v>19000000</v>
      </c>
      <c r="H325" s="395">
        <v>0</v>
      </c>
      <c r="I325" s="152" t="s">
        <v>4030</v>
      </c>
      <c r="J325" s="215" t="s">
        <v>2648</v>
      </c>
      <c r="K325" s="116" t="s">
        <v>5380</v>
      </c>
      <c r="L325" s="297"/>
    </row>
    <row r="326" spans="1:12" ht="38.25" x14ac:dyDescent="0.25">
      <c r="A326" s="504" t="s">
        <v>5240</v>
      </c>
      <c r="B326" s="133" t="s">
        <v>4034</v>
      </c>
      <c r="C326" s="215" t="s">
        <v>271</v>
      </c>
      <c r="D326" s="215">
        <v>1</v>
      </c>
      <c r="E326" s="125" t="s">
        <v>4035</v>
      </c>
      <c r="F326" s="405">
        <v>36894</v>
      </c>
      <c r="G326" s="417">
        <v>13063800</v>
      </c>
      <c r="H326" s="395">
        <v>0</v>
      </c>
      <c r="I326" s="153" t="s">
        <v>4036</v>
      </c>
      <c r="J326" s="215" t="s">
        <v>2648</v>
      </c>
      <c r="K326" s="116" t="s">
        <v>5380</v>
      </c>
      <c r="L326" s="297"/>
    </row>
    <row r="327" spans="1:12" ht="25.5" x14ac:dyDescent="0.25">
      <c r="A327" s="504" t="s">
        <v>5241</v>
      </c>
      <c r="B327" s="133" t="s">
        <v>4063</v>
      </c>
      <c r="C327" s="215" t="s">
        <v>271</v>
      </c>
      <c r="D327" s="215">
        <v>1</v>
      </c>
      <c r="E327" s="125" t="s">
        <v>4064</v>
      </c>
      <c r="F327" s="125" t="s">
        <v>4065</v>
      </c>
      <c r="G327" s="417">
        <v>20000000</v>
      </c>
      <c r="H327" s="395">
        <v>0</v>
      </c>
      <c r="I327" s="152" t="s">
        <v>4030</v>
      </c>
      <c r="J327" s="215" t="s">
        <v>2648</v>
      </c>
      <c r="K327" s="116" t="s">
        <v>5380</v>
      </c>
      <c r="L327" s="297"/>
    </row>
    <row r="328" spans="1:12" ht="25.5" x14ac:dyDescent="0.25">
      <c r="A328" s="504" t="s">
        <v>5242</v>
      </c>
      <c r="B328" s="133" t="s">
        <v>4079</v>
      </c>
      <c r="C328" s="215" t="s">
        <v>271</v>
      </c>
      <c r="D328" s="215">
        <v>1</v>
      </c>
      <c r="E328" s="125" t="s">
        <v>4080</v>
      </c>
      <c r="F328" s="405">
        <v>39454</v>
      </c>
      <c r="G328" s="417">
        <v>10000000</v>
      </c>
      <c r="H328" s="395">
        <v>0</v>
      </c>
      <c r="I328" s="152" t="s">
        <v>4030</v>
      </c>
      <c r="J328" s="215" t="s">
        <v>2648</v>
      </c>
      <c r="K328" s="116" t="s">
        <v>5380</v>
      </c>
      <c r="L328" s="297"/>
    </row>
    <row r="329" spans="1:12" ht="25.5" x14ac:dyDescent="0.25">
      <c r="A329" s="504" t="s">
        <v>5243</v>
      </c>
      <c r="B329" s="133" t="s">
        <v>4079</v>
      </c>
      <c r="C329" s="215" t="s">
        <v>271</v>
      </c>
      <c r="D329" s="215">
        <v>1</v>
      </c>
      <c r="E329" s="125" t="s">
        <v>4081</v>
      </c>
      <c r="F329" s="405">
        <v>39454</v>
      </c>
      <c r="G329" s="417">
        <v>10000000</v>
      </c>
      <c r="H329" s="395">
        <v>0</v>
      </c>
      <c r="I329" s="152" t="s">
        <v>4030</v>
      </c>
      <c r="J329" s="215" t="s">
        <v>2648</v>
      </c>
      <c r="K329" s="116" t="s">
        <v>5380</v>
      </c>
      <c r="L329" s="297"/>
    </row>
    <row r="330" spans="1:12" ht="25.5" x14ac:dyDescent="0.25">
      <c r="A330" s="504" t="s">
        <v>5244</v>
      </c>
      <c r="B330" s="133" t="s">
        <v>4079</v>
      </c>
      <c r="C330" s="215" t="s">
        <v>271</v>
      </c>
      <c r="D330" s="215">
        <v>1</v>
      </c>
      <c r="E330" s="125" t="s">
        <v>4082</v>
      </c>
      <c r="F330" s="405">
        <v>39454</v>
      </c>
      <c r="G330" s="417">
        <v>10000000</v>
      </c>
      <c r="H330" s="395">
        <v>0</v>
      </c>
      <c r="I330" s="152" t="s">
        <v>4030</v>
      </c>
      <c r="J330" s="215" t="s">
        <v>2648</v>
      </c>
      <c r="K330" s="116" t="s">
        <v>5380</v>
      </c>
      <c r="L330" s="297"/>
    </row>
    <row r="331" spans="1:12" ht="25.5" x14ac:dyDescent="0.25">
      <c r="A331" s="504" t="s">
        <v>5245</v>
      </c>
      <c r="B331" s="133" t="s">
        <v>4083</v>
      </c>
      <c r="C331" s="215" t="s">
        <v>271</v>
      </c>
      <c r="D331" s="215">
        <v>1</v>
      </c>
      <c r="E331" s="125" t="s">
        <v>4084</v>
      </c>
      <c r="F331" s="405">
        <v>38728</v>
      </c>
      <c r="G331" s="417">
        <v>26121144</v>
      </c>
      <c r="H331" s="395">
        <v>0</v>
      </c>
      <c r="I331" s="152" t="s">
        <v>4030</v>
      </c>
      <c r="J331" s="215" t="s">
        <v>2648</v>
      </c>
      <c r="K331" s="116" t="s">
        <v>5380</v>
      </c>
      <c r="L331" s="297"/>
    </row>
    <row r="332" spans="1:12" ht="25.5" x14ac:dyDescent="0.25">
      <c r="A332" s="504" t="s">
        <v>5246</v>
      </c>
      <c r="B332" s="133" t="s">
        <v>4083</v>
      </c>
      <c r="C332" s="215" t="s">
        <v>271</v>
      </c>
      <c r="D332" s="215">
        <v>1</v>
      </c>
      <c r="E332" s="125" t="s">
        <v>4085</v>
      </c>
      <c r="F332" s="125" t="s">
        <v>4086</v>
      </c>
      <c r="G332" s="417">
        <v>26121144</v>
      </c>
      <c r="H332" s="395">
        <v>0</v>
      </c>
      <c r="I332" s="152" t="s">
        <v>4030</v>
      </c>
      <c r="J332" s="215" t="s">
        <v>2648</v>
      </c>
      <c r="K332" s="116" t="s">
        <v>5380</v>
      </c>
      <c r="L332" s="297"/>
    </row>
    <row r="333" spans="1:12" ht="25.5" x14ac:dyDescent="0.25">
      <c r="A333" s="504" t="s">
        <v>5247</v>
      </c>
      <c r="B333" s="133" t="s">
        <v>4083</v>
      </c>
      <c r="C333" s="215" t="s">
        <v>271</v>
      </c>
      <c r="D333" s="215">
        <v>1</v>
      </c>
      <c r="E333" s="125" t="s">
        <v>4087</v>
      </c>
      <c r="F333" s="125" t="s">
        <v>4086</v>
      </c>
      <c r="G333" s="417">
        <v>26121144</v>
      </c>
      <c r="H333" s="395">
        <v>0</v>
      </c>
      <c r="I333" s="152" t="s">
        <v>4030</v>
      </c>
      <c r="J333" s="215" t="s">
        <v>2648</v>
      </c>
      <c r="K333" s="116" t="s">
        <v>5380</v>
      </c>
      <c r="L333" s="297"/>
    </row>
    <row r="334" spans="1:12" ht="25.5" x14ac:dyDescent="0.25">
      <c r="A334" s="504" t="s">
        <v>5248</v>
      </c>
      <c r="B334" s="133" t="s">
        <v>4088</v>
      </c>
      <c r="C334" s="215" t="s">
        <v>271</v>
      </c>
      <c r="D334" s="215">
        <v>1</v>
      </c>
      <c r="E334" s="125" t="s">
        <v>4089</v>
      </c>
      <c r="F334" s="405">
        <v>39085</v>
      </c>
      <c r="G334" s="417">
        <v>13181818</v>
      </c>
      <c r="H334" s="395">
        <v>0</v>
      </c>
      <c r="I334" s="152" t="s">
        <v>4030</v>
      </c>
      <c r="J334" s="215" t="s">
        <v>2648</v>
      </c>
      <c r="K334" s="116" t="s">
        <v>5380</v>
      </c>
      <c r="L334" s="297"/>
    </row>
    <row r="335" spans="1:12" ht="25.5" x14ac:dyDescent="0.25">
      <c r="A335" s="504" t="s">
        <v>5249</v>
      </c>
      <c r="B335" s="133" t="s">
        <v>4090</v>
      </c>
      <c r="C335" s="215" t="s">
        <v>271</v>
      </c>
      <c r="D335" s="215">
        <v>1</v>
      </c>
      <c r="E335" s="125" t="s">
        <v>4091</v>
      </c>
      <c r="F335" s="405">
        <v>39086</v>
      </c>
      <c r="G335" s="417">
        <v>12479580</v>
      </c>
      <c r="H335" s="395">
        <v>0</v>
      </c>
      <c r="I335" s="152" t="s">
        <v>4030</v>
      </c>
      <c r="J335" s="215" t="s">
        <v>2648</v>
      </c>
      <c r="K335" s="116" t="s">
        <v>5380</v>
      </c>
      <c r="L335" s="297"/>
    </row>
    <row r="336" spans="1:12" ht="25.5" x14ac:dyDescent="0.25">
      <c r="A336" s="504" t="s">
        <v>5250</v>
      </c>
      <c r="B336" s="133" t="s">
        <v>4092</v>
      </c>
      <c r="C336" s="215" t="s">
        <v>271</v>
      </c>
      <c r="D336" s="215">
        <v>1</v>
      </c>
      <c r="E336" s="125" t="s">
        <v>4093</v>
      </c>
      <c r="F336" s="405">
        <v>39450</v>
      </c>
      <c r="G336" s="417">
        <v>17272727</v>
      </c>
      <c r="H336" s="395">
        <v>0</v>
      </c>
      <c r="I336" s="152" t="s">
        <v>4030</v>
      </c>
      <c r="J336" s="215" t="s">
        <v>2648</v>
      </c>
      <c r="K336" s="116" t="s">
        <v>5380</v>
      </c>
      <c r="L336" s="297"/>
    </row>
    <row r="337" spans="1:12" ht="25.5" x14ac:dyDescent="0.25">
      <c r="A337" s="504" t="s">
        <v>5251</v>
      </c>
      <c r="B337" s="133" t="s">
        <v>4094</v>
      </c>
      <c r="C337" s="215" t="s">
        <v>271</v>
      </c>
      <c r="D337" s="215">
        <v>1</v>
      </c>
      <c r="E337" s="125" t="s">
        <v>4095</v>
      </c>
      <c r="F337" s="405" t="s">
        <v>4096</v>
      </c>
      <c r="G337" s="417">
        <v>11619048</v>
      </c>
      <c r="H337" s="395">
        <v>0</v>
      </c>
      <c r="I337" s="152" t="s">
        <v>4030</v>
      </c>
      <c r="J337" s="215" t="s">
        <v>2648</v>
      </c>
      <c r="K337" s="116" t="s">
        <v>5380</v>
      </c>
      <c r="L337" s="297"/>
    </row>
    <row r="338" spans="1:12" ht="25.5" x14ac:dyDescent="0.25">
      <c r="A338" s="504" t="s">
        <v>5252</v>
      </c>
      <c r="B338" s="133" t="s">
        <v>4094</v>
      </c>
      <c r="C338" s="215" t="s">
        <v>271</v>
      </c>
      <c r="D338" s="215">
        <v>1</v>
      </c>
      <c r="E338" s="125" t="s">
        <v>4097</v>
      </c>
      <c r="F338" s="125" t="s">
        <v>4096</v>
      </c>
      <c r="G338" s="409">
        <v>11619048</v>
      </c>
      <c r="H338" s="395">
        <v>0</v>
      </c>
      <c r="I338" s="152" t="s">
        <v>4030</v>
      </c>
      <c r="J338" s="215" t="s">
        <v>2648</v>
      </c>
      <c r="K338" s="116" t="s">
        <v>5380</v>
      </c>
      <c r="L338" s="297"/>
    </row>
    <row r="339" spans="1:12" ht="25.5" x14ac:dyDescent="0.25">
      <c r="A339" s="504" t="s">
        <v>5253</v>
      </c>
      <c r="B339" s="133" t="s">
        <v>4098</v>
      </c>
      <c r="C339" s="215" t="s">
        <v>271</v>
      </c>
      <c r="D339" s="215">
        <v>1</v>
      </c>
      <c r="E339" s="125" t="s">
        <v>4099</v>
      </c>
      <c r="F339" s="125" t="s">
        <v>4096</v>
      </c>
      <c r="G339" s="409">
        <v>11619048</v>
      </c>
      <c r="H339" s="395">
        <v>0</v>
      </c>
      <c r="I339" s="152" t="s">
        <v>4030</v>
      </c>
      <c r="J339" s="215" t="s">
        <v>2648</v>
      </c>
      <c r="K339" s="116" t="s">
        <v>5380</v>
      </c>
      <c r="L339" s="297"/>
    </row>
    <row r="340" spans="1:12" ht="25.5" x14ac:dyDescent="0.25">
      <c r="A340" s="504" t="s">
        <v>5254</v>
      </c>
      <c r="B340" s="133" t="s">
        <v>4098</v>
      </c>
      <c r="C340" s="215" t="s">
        <v>271</v>
      </c>
      <c r="D340" s="215">
        <v>1</v>
      </c>
      <c r="E340" s="125" t="s">
        <v>4100</v>
      </c>
      <c r="F340" s="125" t="s">
        <v>4096</v>
      </c>
      <c r="G340" s="409">
        <v>11619048</v>
      </c>
      <c r="H340" s="395">
        <v>0</v>
      </c>
      <c r="I340" s="152" t="s">
        <v>4030</v>
      </c>
      <c r="J340" s="215" t="s">
        <v>2648</v>
      </c>
      <c r="K340" s="116" t="s">
        <v>5380</v>
      </c>
      <c r="L340" s="297"/>
    </row>
    <row r="341" spans="1:12" ht="25.5" x14ac:dyDescent="0.25">
      <c r="A341" s="504" t="s">
        <v>5255</v>
      </c>
      <c r="B341" s="133" t="s">
        <v>4098</v>
      </c>
      <c r="C341" s="215" t="s">
        <v>271</v>
      </c>
      <c r="D341" s="215">
        <v>1</v>
      </c>
      <c r="E341" s="125" t="s">
        <v>4101</v>
      </c>
      <c r="F341" s="125" t="s">
        <v>4096</v>
      </c>
      <c r="G341" s="409">
        <v>11619048</v>
      </c>
      <c r="H341" s="395">
        <v>0</v>
      </c>
      <c r="I341" s="152" t="s">
        <v>4030</v>
      </c>
      <c r="J341" s="215" t="s">
        <v>2648</v>
      </c>
      <c r="K341" s="116" t="s">
        <v>5380</v>
      </c>
      <c r="L341" s="297"/>
    </row>
    <row r="342" spans="1:12" ht="25.5" x14ac:dyDescent="0.25">
      <c r="A342" s="504" t="s">
        <v>5256</v>
      </c>
      <c r="B342" s="133" t="s">
        <v>4098</v>
      </c>
      <c r="C342" s="215" t="s">
        <v>271</v>
      </c>
      <c r="D342" s="215">
        <v>1</v>
      </c>
      <c r="E342" s="125" t="s">
        <v>4102</v>
      </c>
      <c r="F342" s="125" t="s">
        <v>4096</v>
      </c>
      <c r="G342" s="409">
        <v>11619048</v>
      </c>
      <c r="H342" s="395">
        <v>0</v>
      </c>
      <c r="I342" s="152" t="s">
        <v>4030</v>
      </c>
      <c r="J342" s="215" t="s">
        <v>2648</v>
      </c>
      <c r="K342" s="116" t="s">
        <v>5380</v>
      </c>
      <c r="L342" s="297"/>
    </row>
    <row r="343" spans="1:12" ht="25.5" x14ac:dyDescent="0.25">
      <c r="A343" s="504" t="s">
        <v>5257</v>
      </c>
      <c r="B343" s="133" t="s">
        <v>4098</v>
      </c>
      <c r="C343" s="215" t="s">
        <v>271</v>
      </c>
      <c r="D343" s="215">
        <v>1</v>
      </c>
      <c r="E343" s="125" t="s">
        <v>4103</v>
      </c>
      <c r="F343" s="125" t="s">
        <v>4096</v>
      </c>
      <c r="G343" s="409">
        <v>11619048</v>
      </c>
      <c r="H343" s="395">
        <v>0</v>
      </c>
      <c r="I343" s="152" t="s">
        <v>4030</v>
      </c>
      <c r="J343" s="215" t="s">
        <v>2648</v>
      </c>
      <c r="K343" s="116" t="s">
        <v>5380</v>
      </c>
      <c r="L343" s="297"/>
    </row>
    <row r="344" spans="1:12" ht="25.5" x14ac:dyDescent="0.25">
      <c r="A344" s="504" t="s">
        <v>5258</v>
      </c>
      <c r="B344" s="133" t="s">
        <v>4098</v>
      </c>
      <c r="C344" s="215" t="s">
        <v>271</v>
      </c>
      <c r="D344" s="215">
        <v>1</v>
      </c>
      <c r="E344" s="125" t="s">
        <v>4104</v>
      </c>
      <c r="F344" s="125" t="s">
        <v>4096</v>
      </c>
      <c r="G344" s="409">
        <v>11619048</v>
      </c>
      <c r="H344" s="395">
        <v>0</v>
      </c>
      <c r="I344" s="152" t="s">
        <v>4030</v>
      </c>
      <c r="J344" s="215" t="s">
        <v>2648</v>
      </c>
      <c r="K344" s="116" t="s">
        <v>5380</v>
      </c>
      <c r="L344" s="297"/>
    </row>
    <row r="345" spans="1:12" ht="25.5" x14ac:dyDescent="0.25">
      <c r="A345" s="504" t="s">
        <v>5259</v>
      </c>
      <c r="B345" s="133" t="s">
        <v>4105</v>
      </c>
      <c r="C345" s="215" t="s">
        <v>271</v>
      </c>
      <c r="D345" s="215">
        <v>1</v>
      </c>
      <c r="E345" s="125" t="s">
        <v>4106</v>
      </c>
      <c r="F345" s="125" t="s">
        <v>4107</v>
      </c>
      <c r="G345" s="409">
        <v>14409091</v>
      </c>
      <c r="H345" s="395">
        <v>0</v>
      </c>
      <c r="I345" s="152" t="s">
        <v>4030</v>
      </c>
      <c r="J345" s="215" t="s">
        <v>2648</v>
      </c>
      <c r="K345" s="116" t="s">
        <v>5380</v>
      </c>
      <c r="L345" s="297"/>
    </row>
    <row r="346" spans="1:12" ht="25.5" x14ac:dyDescent="0.25">
      <c r="A346" s="504" t="s">
        <v>5260</v>
      </c>
      <c r="B346" s="133" t="s">
        <v>4108</v>
      </c>
      <c r="C346" s="215" t="s">
        <v>271</v>
      </c>
      <c r="D346" s="215">
        <v>1</v>
      </c>
      <c r="E346" s="125" t="s">
        <v>4109</v>
      </c>
      <c r="F346" s="125" t="s">
        <v>4110</v>
      </c>
      <c r="G346" s="409">
        <v>27000000</v>
      </c>
      <c r="H346" s="395">
        <v>0</v>
      </c>
      <c r="I346" s="152" t="s">
        <v>4030</v>
      </c>
      <c r="J346" s="215" t="s">
        <v>2648</v>
      </c>
      <c r="K346" s="116" t="s">
        <v>5380</v>
      </c>
      <c r="L346" s="297"/>
    </row>
    <row r="347" spans="1:12" ht="25.5" x14ac:dyDescent="0.25">
      <c r="A347" s="504" t="s">
        <v>5261</v>
      </c>
      <c r="B347" s="133" t="s">
        <v>4111</v>
      </c>
      <c r="C347" s="215" t="s">
        <v>271</v>
      </c>
      <c r="D347" s="215">
        <v>1</v>
      </c>
      <c r="E347" s="125" t="s">
        <v>4112</v>
      </c>
      <c r="F347" s="405">
        <v>39905</v>
      </c>
      <c r="G347" s="409">
        <v>19999000</v>
      </c>
      <c r="H347" s="395">
        <v>0</v>
      </c>
      <c r="I347" s="152" t="s">
        <v>4030</v>
      </c>
      <c r="J347" s="215" t="s">
        <v>2648</v>
      </c>
      <c r="K347" s="116" t="s">
        <v>5380</v>
      </c>
      <c r="L347" s="297"/>
    </row>
    <row r="348" spans="1:12" ht="25.5" x14ac:dyDescent="0.25">
      <c r="A348" s="504" t="s">
        <v>5262</v>
      </c>
      <c r="B348" s="133" t="s">
        <v>2699</v>
      </c>
      <c r="C348" s="215" t="s">
        <v>271</v>
      </c>
      <c r="D348" s="215">
        <v>1</v>
      </c>
      <c r="E348" s="125" t="s">
        <v>4113</v>
      </c>
      <c r="F348" s="405">
        <v>42344</v>
      </c>
      <c r="G348" s="409">
        <v>22839280</v>
      </c>
      <c r="H348" s="395">
        <v>0</v>
      </c>
      <c r="I348" s="152" t="s">
        <v>4030</v>
      </c>
      <c r="J348" s="215" t="s">
        <v>2648</v>
      </c>
      <c r="K348" s="116" t="s">
        <v>5380</v>
      </c>
      <c r="L348" s="297"/>
    </row>
    <row r="349" spans="1:12" ht="25.5" x14ac:dyDescent="0.25">
      <c r="A349" s="504" t="s">
        <v>5263</v>
      </c>
      <c r="B349" s="133" t="s">
        <v>4114</v>
      </c>
      <c r="C349" s="215" t="s">
        <v>271</v>
      </c>
      <c r="D349" s="215">
        <v>1</v>
      </c>
      <c r="E349" s="125" t="s">
        <v>4115</v>
      </c>
      <c r="F349" s="405">
        <v>42344</v>
      </c>
      <c r="G349" s="409">
        <v>24485151</v>
      </c>
      <c r="H349" s="395">
        <v>0</v>
      </c>
      <c r="I349" s="152" t="s">
        <v>4030</v>
      </c>
      <c r="J349" s="215" t="s">
        <v>2648</v>
      </c>
      <c r="K349" s="116" t="s">
        <v>5380</v>
      </c>
      <c r="L349" s="297"/>
    </row>
    <row r="350" spans="1:12" ht="25.5" x14ac:dyDescent="0.25">
      <c r="A350" s="504" t="s">
        <v>5264</v>
      </c>
      <c r="B350" s="133" t="s">
        <v>4114</v>
      </c>
      <c r="C350" s="215" t="s">
        <v>271</v>
      </c>
      <c r="D350" s="215">
        <v>1</v>
      </c>
      <c r="E350" s="125" t="s">
        <v>4116</v>
      </c>
      <c r="F350" s="405">
        <v>42344</v>
      </c>
      <c r="G350" s="409">
        <v>24485151</v>
      </c>
      <c r="H350" s="395">
        <v>0</v>
      </c>
      <c r="I350" s="152" t="s">
        <v>4030</v>
      </c>
      <c r="J350" s="215" t="s">
        <v>2648</v>
      </c>
      <c r="K350" s="116" t="s">
        <v>5380</v>
      </c>
      <c r="L350" s="297"/>
    </row>
    <row r="351" spans="1:12" ht="25.5" x14ac:dyDescent="0.25">
      <c r="A351" s="504" t="s">
        <v>5265</v>
      </c>
      <c r="B351" s="164" t="s">
        <v>4114</v>
      </c>
      <c r="C351" s="215" t="s">
        <v>271</v>
      </c>
      <c r="D351" s="215">
        <v>1</v>
      </c>
      <c r="E351" s="125" t="s">
        <v>4117</v>
      </c>
      <c r="F351" s="402">
        <v>42344</v>
      </c>
      <c r="G351" s="418">
        <v>24485151</v>
      </c>
      <c r="H351" s="395">
        <v>0</v>
      </c>
      <c r="I351" s="152" t="s">
        <v>4030</v>
      </c>
      <c r="J351" s="215" t="s">
        <v>2648</v>
      </c>
      <c r="K351" s="116" t="s">
        <v>5380</v>
      </c>
      <c r="L351" s="297"/>
    </row>
    <row r="352" spans="1:12" ht="25.5" x14ac:dyDescent="0.25">
      <c r="A352" s="504" t="s">
        <v>5266</v>
      </c>
      <c r="B352" s="133" t="s">
        <v>4114</v>
      </c>
      <c r="C352" s="215" t="s">
        <v>271</v>
      </c>
      <c r="D352" s="215">
        <v>1</v>
      </c>
      <c r="E352" s="125" t="s">
        <v>4118</v>
      </c>
      <c r="F352" s="405">
        <v>42344</v>
      </c>
      <c r="G352" s="409">
        <v>24485151</v>
      </c>
      <c r="H352" s="395">
        <v>0</v>
      </c>
      <c r="I352" s="152" t="s">
        <v>4030</v>
      </c>
      <c r="J352" s="215" t="s">
        <v>2648</v>
      </c>
      <c r="K352" s="116" t="s">
        <v>5380</v>
      </c>
      <c r="L352" s="297"/>
    </row>
    <row r="353" spans="1:12" ht="25.5" x14ac:dyDescent="0.25">
      <c r="A353" s="504" t="s">
        <v>5267</v>
      </c>
      <c r="B353" s="133" t="s">
        <v>4114</v>
      </c>
      <c r="C353" s="215" t="s">
        <v>271</v>
      </c>
      <c r="D353" s="215">
        <v>1</v>
      </c>
      <c r="E353" s="125" t="s">
        <v>4119</v>
      </c>
      <c r="F353" s="405">
        <v>42344</v>
      </c>
      <c r="G353" s="409">
        <v>24485151</v>
      </c>
      <c r="H353" s="395">
        <v>0</v>
      </c>
      <c r="I353" s="152" t="s">
        <v>4030</v>
      </c>
      <c r="J353" s="215" t="s">
        <v>2648</v>
      </c>
      <c r="K353" s="116" t="s">
        <v>5380</v>
      </c>
      <c r="L353" s="297"/>
    </row>
    <row r="354" spans="1:12" ht="25.5" x14ac:dyDescent="0.25">
      <c r="A354" s="504" t="s">
        <v>5268</v>
      </c>
      <c r="B354" s="133" t="s">
        <v>4120</v>
      </c>
      <c r="C354" s="215" t="s">
        <v>271</v>
      </c>
      <c r="D354" s="215">
        <v>1</v>
      </c>
      <c r="E354" s="125" t="s">
        <v>4121</v>
      </c>
      <c r="F354" s="405">
        <v>39085</v>
      </c>
      <c r="G354" s="417">
        <v>94761905</v>
      </c>
      <c r="H354" s="419">
        <v>0</v>
      </c>
      <c r="I354" s="153" t="s">
        <v>4122</v>
      </c>
      <c r="J354" s="215" t="s">
        <v>2648</v>
      </c>
      <c r="K354" s="116" t="s">
        <v>5380</v>
      </c>
      <c r="L354" s="297"/>
    </row>
    <row r="355" spans="1:12" ht="25.5" x14ac:dyDescent="0.25">
      <c r="A355" s="504" t="s">
        <v>5269</v>
      </c>
      <c r="B355" s="164" t="s">
        <v>4123</v>
      </c>
      <c r="C355" s="215" t="s">
        <v>271</v>
      </c>
      <c r="D355" s="215">
        <v>1</v>
      </c>
      <c r="E355" s="158" t="s">
        <v>4124</v>
      </c>
      <c r="F355" s="405">
        <v>39085</v>
      </c>
      <c r="G355" s="211">
        <v>32952381</v>
      </c>
      <c r="H355" s="395">
        <v>0</v>
      </c>
      <c r="I355" s="153" t="s">
        <v>4122</v>
      </c>
      <c r="J355" s="215" t="s">
        <v>2648</v>
      </c>
      <c r="K355" s="116" t="s">
        <v>5380</v>
      </c>
      <c r="L355" s="297"/>
    </row>
    <row r="356" spans="1:12" ht="25.5" x14ac:dyDescent="0.25">
      <c r="A356" s="504" t="s">
        <v>5270</v>
      </c>
      <c r="B356" s="133" t="s">
        <v>4125</v>
      </c>
      <c r="C356" s="215" t="s">
        <v>271</v>
      </c>
      <c r="D356" s="215">
        <v>1</v>
      </c>
      <c r="E356" s="125" t="s">
        <v>4126</v>
      </c>
      <c r="F356" s="405">
        <v>39085</v>
      </c>
      <c r="G356" s="417">
        <v>118530265</v>
      </c>
      <c r="H356" s="419">
        <v>0</v>
      </c>
      <c r="I356" s="153" t="s">
        <v>4122</v>
      </c>
      <c r="J356" s="215" t="s">
        <v>2648</v>
      </c>
      <c r="K356" s="116" t="s">
        <v>5380</v>
      </c>
      <c r="L356" s="297"/>
    </row>
    <row r="357" spans="1:12" ht="25.5" x14ac:dyDescent="0.25">
      <c r="A357" s="504" t="s">
        <v>5271</v>
      </c>
      <c r="B357" s="133" t="s">
        <v>4127</v>
      </c>
      <c r="C357" s="215" t="s">
        <v>271</v>
      </c>
      <c r="D357" s="215">
        <v>1</v>
      </c>
      <c r="E357" s="125" t="s">
        <v>4128</v>
      </c>
      <c r="F357" s="405">
        <v>39304</v>
      </c>
      <c r="G357" s="417">
        <v>33202736</v>
      </c>
      <c r="H357" s="419">
        <v>0</v>
      </c>
      <c r="I357" s="153" t="s">
        <v>4122</v>
      </c>
      <c r="J357" s="215" t="s">
        <v>2648</v>
      </c>
      <c r="K357" s="116" t="s">
        <v>5380</v>
      </c>
      <c r="L357" s="297"/>
    </row>
    <row r="358" spans="1:12" ht="25.5" x14ac:dyDescent="0.25">
      <c r="A358" s="504" t="s">
        <v>5272</v>
      </c>
      <c r="B358" s="133" t="s">
        <v>4127</v>
      </c>
      <c r="C358" s="215" t="s">
        <v>271</v>
      </c>
      <c r="D358" s="215">
        <v>1</v>
      </c>
      <c r="E358" s="125" t="s">
        <v>4129</v>
      </c>
      <c r="F358" s="405">
        <v>39304</v>
      </c>
      <c r="G358" s="417">
        <v>33202736</v>
      </c>
      <c r="H358" s="419">
        <v>0</v>
      </c>
      <c r="I358" s="153" t="s">
        <v>4122</v>
      </c>
      <c r="J358" s="215" t="s">
        <v>2648</v>
      </c>
      <c r="K358" s="116" t="s">
        <v>5380</v>
      </c>
      <c r="L358" s="297"/>
    </row>
    <row r="359" spans="1:12" ht="25.5" x14ac:dyDescent="0.25">
      <c r="A359" s="504" t="s">
        <v>5273</v>
      </c>
      <c r="B359" s="133" t="s">
        <v>4130</v>
      </c>
      <c r="C359" s="215" t="s">
        <v>271</v>
      </c>
      <c r="D359" s="215">
        <v>1</v>
      </c>
      <c r="E359" s="125" t="s">
        <v>4131</v>
      </c>
      <c r="F359" s="125" t="s">
        <v>4132</v>
      </c>
      <c r="G359" s="417">
        <v>51419095</v>
      </c>
      <c r="H359" s="419">
        <v>0</v>
      </c>
      <c r="I359" s="153" t="s">
        <v>4122</v>
      </c>
      <c r="J359" s="215" t="s">
        <v>2648</v>
      </c>
      <c r="K359" s="116" t="s">
        <v>5380</v>
      </c>
      <c r="L359" s="297"/>
    </row>
    <row r="360" spans="1:12" ht="25.5" x14ac:dyDescent="0.25">
      <c r="A360" s="504" t="s">
        <v>5274</v>
      </c>
      <c r="B360" s="133" t="s">
        <v>4133</v>
      </c>
      <c r="C360" s="215" t="s">
        <v>271</v>
      </c>
      <c r="D360" s="215">
        <v>1</v>
      </c>
      <c r="E360" s="125" t="s">
        <v>4134</v>
      </c>
      <c r="F360" s="125" t="s">
        <v>4132</v>
      </c>
      <c r="G360" s="417">
        <v>51419095</v>
      </c>
      <c r="H360" s="419">
        <v>0</v>
      </c>
      <c r="I360" s="153" t="s">
        <v>4122</v>
      </c>
      <c r="J360" s="215" t="s">
        <v>2648</v>
      </c>
      <c r="K360" s="116" t="s">
        <v>5380</v>
      </c>
      <c r="L360" s="297"/>
    </row>
    <row r="361" spans="1:12" ht="25.5" x14ac:dyDescent="0.25">
      <c r="A361" s="504" t="s">
        <v>5275</v>
      </c>
      <c r="B361" s="133" t="s">
        <v>4135</v>
      </c>
      <c r="C361" s="215" t="s">
        <v>271</v>
      </c>
      <c r="D361" s="215">
        <v>1</v>
      </c>
      <c r="E361" s="125" t="s">
        <v>4136</v>
      </c>
      <c r="F361" s="405">
        <v>39448</v>
      </c>
      <c r="G361" s="417">
        <v>57550000</v>
      </c>
      <c r="H361" s="419">
        <v>0</v>
      </c>
      <c r="I361" s="153" t="s">
        <v>4122</v>
      </c>
      <c r="J361" s="215" t="s">
        <v>2648</v>
      </c>
      <c r="K361" s="116" t="s">
        <v>5380</v>
      </c>
      <c r="L361" s="297"/>
    </row>
    <row r="362" spans="1:12" ht="25.5" x14ac:dyDescent="0.25">
      <c r="A362" s="504" t="s">
        <v>5276</v>
      </c>
      <c r="B362" s="133" t="s">
        <v>4137</v>
      </c>
      <c r="C362" s="215" t="s">
        <v>271</v>
      </c>
      <c r="D362" s="215">
        <v>1</v>
      </c>
      <c r="E362" s="125" t="s">
        <v>4138</v>
      </c>
      <c r="F362" s="405">
        <v>39540</v>
      </c>
      <c r="G362" s="417">
        <v>35148000</v>
      </c>
      <c r="H362" s="419">
        <v>0</v>
      </c>
      <c r="I362" s="153" t="s">
        <v>4122</v>
      </c>
      <c r="J362" s="215" t="s">
        <v>2648</v>
      </c>
      <c r="K362" s="116" t="s">
        <v>5380</v>
      </c>
      <c r="L362" s="297"/>
    </row>
    <row r="363" spans="1:12" ht="25.5" x14ac:dyDescent="0.25">
      <c r="A363" s="504" t="s">
        <v>5277</v>
      </c>
      <c r="B363" s="133" t="s">
        <v>4139</v>
      </c>
      <c r="C363" s="215" t="s">
        <v>271</v>
      </c>
      <c r="D363" s="215">
        <v>1</v>
      </c>
      <c r="E363" s="125" t="s">
        <v>4140</v>
      </c>
      <c r="F363" s="405" t="s">
        <v>4141</v>
      </c>
      <c r="G363" s="417">
        <v>41085714</v>
      </c>
      <c r="H363" s="419">
        <v>0</v>
      </c>
      <c r="I363" s="153" t="s">
        <v>4122</v>
      </c>
      <c r="J363" s="215" t="s">
        <v>2648</v>
      </c>
      <c r="K363" s="116" t="s">
        <v>5380</v>
      </c>
      <c r="L363" s="297"/>
    </row>
    <row r="364" spans="1:12" ht="25.5" x14ac:dyDescent="0.25">
      <c r="A364" s="504" t="s">
        <v>5278</v>
      </c>
      <c r="B364" s="133" t="s">
        <v>4142</v>
      </c>
      <c r="C364" s="215" t="s">
        <v>271</v>
      </c>
      <c r="D364" s="215">
        <v>1</v>
      </c>
      <c r="E364" s="125" t="s">
        <v>4143</v>
      </c>
      <c r="F364" s="215" t="s">
        <v>4096</v>
      </c>
      <c r="G364" s="417">
        <v>52290909</v>
      </c>
      <c r="H364" s="419">
        <v>0</v>
      </c>
      <c r="I364" s="153" t="s">
        <v>4122</v>
      </c>
      <c r="J364" s="215" t="s">
        <v>2648</v>
      </c>
      <c r="K364" s="116" t="s">
        <v>5380</v>
      </c>
      <c r="L364" s="297"/>
    </row>
    <row r="365" spans="1:12" ht="25.5" x14ac:dyDescent="0.25">
      <c r="A365" s="504" t="s">
        <v>5279</v>
      </c>
      <c r="B365" s="133" t="s">
        <v>4144</v>
      </c>
      <c r="C365" s="215" t="s">
        <v>271</v>
      </c>
      <c r="D365" s="215">
        <v>1</v>
      </c>
      <c r="E365" s="125" t="s">
        <v>4145</v>
      </c>
      <c r="F365" s="215" t="s">
        <v>4096</v>
      </c>
      <c r="G365" s="417">
        <v>58381818</v>
      </c>
      <c r="H365" s="419">
        <v>0</v>
      </c>
      <c r="I365" s="153" t="s">
        <v>4122</v>
      </c>
      <c r="J365" s="215" t="s">
        <v>2648</v>
      </c>
      <c r="K365" s="116" t="s">
        <v>5380</v>
      </c>
      <c r="L365" s="297"/>
    </row>
    <row r="366" spans="1:12" ht="25.5" x14ac:dyDescent="0.25">
      <c r="A366" s="504" t="s">
        <v>5280</v>
      </c>
      <c r="B366" s="133" t="s">
        <v>4146</v>
      </c>
      <c r="C366" s="215" t="s">
        <v>271</v>
      </c>
      <c r="D366" s="215">
        <v>1</v>
      </c>
      <c r="E366" s="125" t="s">
        <v>4147</v>
      </c>
      <c r="F366" s="217">
        <v>39395</v>
      </c>
      <c r="G366" s="417">
        <v>32410000</v>
      </c>
      <c r="H366" s="419">
        <v>0</v>
      </c>
      <c r="I366" s="153" t="s">
        <v>4122</v>
      </c>
      <c r="J366" s="215" t="s">
        <v>2648</v>
      </c>
      <c r="K366" s="116" t="s">
        <v>5380</v>
      </c>
      <c r="L366" s="297"/>
    </row>
    <row r="367" spans="1:12" ht="25.5" x14ac:dyDescent="0.25">
      <c r="A367" s="504" t="s">
        <v>5281</v>
      </c>
      <c r="B367" s="133" t="s">
        <v>4146</v>
      </c>
      <c r="C367" s="215" t="s">
        <v>271</v>
      </c>
      <c r="D367" s="215">
        <v>1</v>
      </c>
      <c r="E367" s="125" t="s">
        <v>4148</v>
      </c>
      <c r="F367" s="217">
        <v>39395</v>
      </c>
      <c r="G367" s="417">
        <v>32410000</v>
      </c>
      <c r="H367" s="419">
        <v>0</v>
      </c>
      <c r="I367" s="153" t="s">
        <v>4122</v>
      </c>
      <c r="J367" s="215" t="s">
        <v>2648</v>
      </c>
      <c r="K367" s="116" t="s">
        <v>5380</v>
      </c>
      <c r="L367" s="297"/>
    </row>
    <row r="368" spans="1:12" ht="25.5" x14ac:dyDescent="0.25">
      <c r="A368" s="504" t="s">
        <v>5282</v>
      </c>
      <c r="B368" s="133" t="s">
        <v>4149</v>
      </c>
      <c r="C368" s="215" t="s">
        <v>271</v>
      </c>
      <c r="D368" s="215">
        <v>1</v>
      </c>
      <c r="E368" s="125" t="s">
        <v>4150</v>
      </c>
      <c r="F368" s="215" t="s">
        <v>4151</v>
      </c>
      <c r="G368" s="417">
        <v>198000000</v>
      </c>
      <c r="H368" s="419">
        <v>0</v>
      </c>
      <c r="I368" s="153" t="s">
        <v>4122</v>
      </c>
      <c r="J368" s="215" t="s">
        <v>2648</v>
      </c>
      <c r="K368" s="116" t="s">
        <v>5380</v>
      </c>
      <c r="L368" s="297"/>
    </row>
    <row r="369" spans="1:12" ht="25.5" x14ac:dyDescent="0.25">
      <c r="A369" s="504" t="s">
        <v>5283</v>
      </c>
      <c r="B369" s="133" t="s">
        <v>4152</v>
      </c>
      <c r="C369" s="215" t="s">
        <v>271</v>
      </c>
      <c r="D369" s="215">
        <v>1</v>
      </c>
      <c r="E369" s="125" t="s">
        <v>4153</v>
      </c>
      <c r="F369" s="215" t="s">
        <v>4151</v>
      </c>
      <c r="G369" s="417">
        <v>198000000</v>
      </c>
      <c r="H369" s="419">
        <v>0</v>
      </c>
      <c r="I369" s="153" t="s">
        <v>4122</v>
      </c>
      <c r="J369" s="215" t="s">
        <v>2648</v>
      </c>
      <c r="K369" s="116" t="s">
        <v>5380</v>
      </c>
      <c r="L369" s="297"/>
    </row>
    <row r="370" spans="1:12" ht="25.5" x14ac:dyDescent="0.25">
      <c r="A370" s="504" t="s">
        <v>5284</v>
      </c>
      <c r="B370" s="133" t="s">
        <v>4154</v>
      </c>
      <c r="C370" s="215" t="s">
        <v>271</v>
      </c>
      <c r="D370" s="215">
        <v>1</v>
      </c>
      <c r="E370" s="125" t="s">
        <v>4155</v>
      </c>
      <c r="F370" s="217">
        <v>39823</v>
      </c>
      <c r="G370" s="417">
        <v>670050800</v>
      </c>
      <c r="H370" s="419">
        <v>0</v>
      </c>
      <c r="I370" s="153" t="s">
        <v>4122</v>
      </c>
      <c r="J370" s="215" t="s">
        <v>2648</v>
      </c>
      <c r="K370" s="116" t="s">
        <v>5380</v>
      </c>
      <c r="L370" s="297"/>
    </row>
    <row r="371" spans="1:12" ht="25.5" x14ac:dyDescent="0.25">
      <c r="A371" s="504" t="s">
        <v>5285</v>
      </c>
      <c r="B371" s="133" t="s">
        <v>4156</v>
      </c>
      <c r="C371" s="215" t="s">
        <v>271</v>
      </c>
      <c r="D371" s="215">
        <v>1</v>
      </c>
      <c r="E371" s="125" t="s">
        <v>4157</v>
      </c>
      <c r="F371" s="217" t="s">
        <v>4158</v>
      </c>
      <c r="G371" s="417">
        <v>159000000</v>
      </c>
      <c r="H371" s="419">
        <v>0</v>
      </c>
      <c r="I371" s="153" t="s">
        <v>4122</v>
      </c>
      <c r="J371" s="215" t="s">
        <v>2648</v>
      </c>
      <c r="K371" s="116" t="s">
        <v>5380</v>
      </c>
      <c r="L371" s="297"/>
    </row>
    <row r="372" spans="1:12" ht="25.5" x14ac:dyDescent="0.25">
      <c r="A372" s="504" t="s">
        <v>5286</v>
      </c>
      <c r="B372" s="133" t="s">
        <v>4159</v>
      </c>
      <c r="C372" s="215" t="s">
        <v>271</v>
      </c>
      <c r="D372" s="215">
        <v>1</v>
      </c>
      <c r="E372" s="125" t="s">
        <v>4160</v>
      </c>
      <c r="F372" s="215" t="s">
        <v>4158</v>
      </c>
      <c r="G372" s="417">
        <v>98000000</v>
      </c>
      <c r="H372" s="419">
        <v>0</v>
      </c>
      <c r="I372" s="153" t="s">
        <v>4122</v>
      </c>
      <c r="J372" s="215" t="s">
        <v>2648</v>
      </c>
      <c r="K372" s="116" t="s">
        <v>5380</v>
      </c>
      <c r="L372" s="297"/>
    </row>
    <row r="373" spans="1:12" ht="25.5" x14ac:dyDescent="0.25">
      <c r="A373" s="504" t="s">
        <v>5287</v>
      </c>
      <c r="B373" s="133" t="s">
        <v>4161</v>
      </c>
      <c r="C373" s="215" t="s">
        <v>271</v>
      </c>
      <c r="D373" s="215">
        <v>1</v>
      </c>
      <c r="E373" s="125" t="s">
        <v>4162</v>
      </c>
      <c r="F373" s="217">
        <v>40330</v>
      </c>
      <c r="G373" s="417">
        <v>357300000</v>
      </c>
      <c r="H373" s="419">
        <v>0</v>
      </c>
      <c r="I373" s="153" t="s">
        <v>4122</v>
      </c>
      <c r="J373" s="215" t="s">
        <v>2648</v>
      </c>
      <c r="K373" s="116" t="s">
        <v>5380</v>
      </c>
      <c r="L373" s="297"/>
    </row>
    <row r="374" spans="1:12" ht="25.5" x14ac:dyDescent="0.25">
      <c r="A374" s="504" t="s">
        <v>5288</v>
      </c>
      <c r="B374" s="133" t="s">
        <v>4163</v>
      </c>
      <c r="C374" s="215" t="s">
        <v>271</v>
      </c>
      <c r="D374" s="215">
        <v>1</v>
      </c>
      <c r="E374" s="125" t="s">
        <v>4164</v>
      </c>
      <c r="F374" s="217">
        <v>41403</v>
      </c>
      <c r="G374" s="417">
        <v>39963000</v>
      </c>
      <c r="H374" s="419">
        <v>0</v>
      </c>
      <c r="I374" s="153" t="s">
        <v>4122</v>
      </c>
      <c r="J374" s="215" t="s">
        <v>2648</v>
      </c>
      <c r="K374" s="116" t="s">
        <v>5380</v>
      </c>
      <c r="L374" s="297"/>
    </row>
    <row r="375" spans="1:12" ht="25.5" x14ac:dyDescent="0.25">
      <c r="A375" s="504" t="s">
        <v>5289</v>
      </c>
      <c r="B375" s="133" t="s">
        <v>4165</v>
      </c>
      <c r="C375" s="215" t="s">
        <v>271</v>
      </c>
      <c r="D375" s="215">
        <v>1</v>
      </c>
      <c r="E375" s="125" t="s">
        <v>4166</v>
      </c>
      <c r="F375" s="217">
        <v>41102</v>
      </c>
      <c r="G375" s="417">
        <v>11698079000</v>
      </c>
      <c r="H375" s="419">
        <v>0</v>
      </c>
      <c r="I375" s="153" t="s">
        <v>4122</v>
      </c>
      <c r="J375" s="215" t="s">
        <v>2648</v>
      </c>
      <c r="K375" s="116" t="s">
        <v>5380</v>
      </c>
      <c r="L375" s="297"/>
    </row>
    <row r="376" spans="1:12" ht="25.5" x14ac:dyDescent="0.25">
      <c r="A376" s="504" t="s">
        <v>5290</v>
      </c>
      <c r="B376" s="133" t="s">
        <v>4167</v>
      </c>
      <c r="C376" s="215" t="s">
        <v>271</v>
      </c>
      <c r="D376" s="215">
        <v>1</v>
      </c>
      <c r="E376" s="125" t="s">
        <v>4168</v>
      </c>
      <c r="F376" s="215" t="s">
        <v>4169</v>
      </c>
      <c r="G376" s="417">
        <v>41680000</v>
      </c>
      <c r="H376" s="419">
        <v>0</v>
      </c>
      <c r="I376" s="153" t="s">
        <v>4122</v>
      </c>
      <c r="J376" s="215" t="s">
        <v>2648</v>
      </c>
      <c r="K376" s="116" t="s">
        <v>5380</v>
      </c>
      <c r="L376" s="297"/>
    </row>
    <row r="377" spans="1:12" ht="25.5" x14ac:dyDescent="0.25">
      <c r="A377" s="504" t="s">
        <v>5291</v>
      </c>
      <c r="B377" s="133" t="s">
        <v>4170</v>
      </c>
      <c r="C377" s="215" t="s">
        <v>271</v>
      </c>
      <c r="D377" s="215">
        <v>1</v>
      </c>
      <c r="E377" s="125" t="s">
        <v>4171</v>
      </c>
      <c r="F377" s="217">
        <v>38357</v>
      </c>
      <c r="G377" s="417">
        <v>56508242</v>
      </c>
      <c r="H377" s="419">
        <v>0</v>
      </c>
      <c r="I377" s="153" t="s">
        <v>4122</v>
      </c>
      <c r="J377" s="215" t="s">
        <v>2648</v>
      </c>
      <c r="K377" s="116" t="s">
        <v>5380</v>
      </c>
      <c r="L377" s="297"/>
    </row>
    <row r="378" spans="1:12" ht="25.5" x14ac:dyDescent="0.25">
      <c r="A378" s="504" t="s">
        <v>5292</v>
      </c>
      <c r="B378" s="133" t="s">
        <v>4172</v>
      </c>
      <c r="C378" s="215" t="s">
        <v>271</v>
      </c>
      <c r="D378" s="215">
        <v>1</v>
      </c>
      <c r="E378" s="125" t="s">
        <v>4173</v>
      </c>
      <c r="F378" s="217">
        <v>38962</v>
      </c>
      <c r="G378" s="417">
        <v>35775000</v>
      </c>
      <c r="H378" s="419">
        <v>0</v>
      </c>
      <c r="I378" s="153" t="s">
        <v>4122</v>
      </c>
      <c r="J378" s="215" t="s">
        <v>2648</v>
      </c>
      <c r="K378" s="116" t="s">
        <v>5380</v>
      </c>
      <c r="L378" s="297"/>
    </row>
    <row r="379" spans="1:12" ht="25.5" x14ac:dyDescent="0.25">
      <c r="A379" s="504" t="s">
        <v>5293</v>
      </c>
      <c r="B379" s="133" t="s">
        <v>4174</v>
      </c>
      <c r="C379" s="215" t="s">
        <v>271</v>
      </c>
      <c r="D379" s="215">
        <v>1</v>
      </c>
      <c r="E379" s="125" t="s">
        <v>4175</v>
      </c>
      <c r="F379" s="217">
        <v>38962</v>
      </c>
      <c r="G379" s="417">
        <v>35775000</v>
      </c>
      <c r="H379" s="419">
        <v>0</v>
      </c>
      <c r="I379" s="153" t="s">
        <v>4122</v>
      </c>
      <c r="J379" s="215" t="s">
        <v>2648</v>
      </c>
      <c r="K379" s="116" t="s">
        <v>5380</v>
      </c>
      <c r="L379" s="297"/>
    </row>
    <row r="380" spans="1:12" ht="25.5" x14ac:dyDescent="0.25">
      <c r="A380" s="504" t="s">
        <v>5294</v>
      </c>
      <c r="B380" s="133" t="s">
        <v>4176</v>
      </c>
      <c r="C380" s="215" t="s">
        <v>271</v>
      </c>
      <c r="D380" s="215">
        <v>1</v>
      </c>
      <c r="E380" s="125" t="s">
        <v>4177</v>
      </c>
      <c r="F380" s="217">
        <v>38962</v>
      </c>
      <c r="G380" s="417">
        <v>35775000</v>
      </c>
      <c r="H380" s="419">
        <v>0</v>
      </c>
      <c r="I380" s="153" t="s">
        <v>4122</v>
      </c>
      <c r="J380" s="215" t="s">
        <v>2648</v>
      </c>
      <c r="K380" s="116" t="s">
        <v>5380</v>
      </c>
      <c r="L380" s="297"/>
    </row>
    <row r="381" spans="1:12" ht="25.5" x14ac:dyDescent="0.25">
      <c r="A381" s="504" t="s">
        <v>5295</v>
      </c>
      <c r="B381" s="133" t="s">
        <v>4178</v>
      </c>
      <c r="C381" s="215" t="s">
        <v>271</v>
      </c>
      <c r="D381" s="215">
        <v>1</v>
      </c>
      <c r="E381" s="125" t="s">
        <v>4179</v>
      </c>
      <c r="F381" s="215" t="s">
        <v>4180</v>
      </c>
      <c r="G381" s="417">
        <v>907281260</v>
      </c>
      <c r="H381" s="419">
        <v>0</v>
      </c>
      <c r="I381" s="153" t="s">
        <v>4122</v>
      </c>
      <c r="J381" s="215" t="s">
        <v>2648</v>
      </c>
      <c r="K381" s="116" t="s">
        <v>5380</v>
      </c>
      <c r="L381" s="297"/>
    </row>
    <row r="382" spans="1:12" ht="25.5" x14ac:dyDescent="0.25">
      <c r="A382" s="504" t="s">
        <v>5296</v>
      </c>
      <c r="B382" s="133" t="s">
        <v>4167</v>
      </c>
      <c r="C382" s="215" t="s">
        <v>271</v>
      </c>
      <c r="D382" s="215">
        <v>1</v>
      </c>
      <c r="E382" s="125" t="s">
        <v>4181</v>
      </c>
      <c r="F382" s="217">
        <v>39094</v>
      </c>
      <c r="G382" s="417">
        <v>41680000</v>
      </c>
      <c r="H382" s="419">
        <v>0</v>
      </c>
      <c r="I382" s="153" t="s">
        <v>4122</v>
      </c>
      <c r="J382" s="215" t="s">
        <v>2648</v>
      </c>
      <c r="K382" s="116" t="s">
        <v>5380</v>
      </c>
      <c r="L382" s="297"/>
    </row>
    <row r="383" spans="1:12" ht="25.5" x14ac:dyDescent="0.25">
      <c r="A383" s="504" t="s">
        <v>5297</v>
      </c>
      <c r="B383" s="133" t="s">
        <v>4182</v>
      </c>
      <c r="C383" s="215" t="s">
        <v>271</v>
      </c>
      <c r="D383" s="215">
        <v>1</v>
      </c>
      <c r="E383" s="125" t="s">
        <v>4183</v>
      </c>
      <c r="F383" s="217">
        <v>39787</v>
      </c>
      <c r="G383" s="417">
        <v>583698550</v>
      </c>
      <c r="H383" s="419">
        <v>0</v>
      </c>
      <c r="I383" s="153" t="s">
        <v>4122</v>
      </c>
      <c r="J383" s="215" t="s">
        <v>2648</v>
      </c>
      <c r="K383" s="116" t="s">
        <v>5380</v>
      </c>
      <c r="L383" s="297"/>
    </row>
    <row r="384" spans="1:12" ht="25.5" x14ac:dyDescent="0.25">
      <c r="A384" s="504" t="s">
        <v>5298</v>
      </c>
      <c r="B384" s="133" t="s">
        <v>4187</v>
      </c>
      <c r="C384" s="215" t="s">
        <v>271</v>
      </c>
      <c r="D384" s="215">
        <v>1</v>
      </c>
      <c r="E384" s="125" t="s">
        <v>4188</v>
      </c>
      <c r="F384" s="217" t="s">
        <v>4189</v>
      </c>
      <c r="G384" s="417">
        <v>48945000</v>
      </c>
      <c r="H384" s="419">
        <v>0</v>
      </c>
      <c r="I384" s="153" t="s">
        <v>4122</v>
      </c>
      <c r="J384" s="215" t="s">
        <v>2648</v>
      </c>
      <c r="K384" s="116" t="s">
        <v>5380</v>
      </c>
      <c r="L384" s="297"/>
    </row>
    <row r="385" spans="1:12" ht="25.5" x14ac:dyDescent="0.25">
      <c r="A385" s="504" t="s">
        <v>5299</v>
      </c>
      <c r="B385" s="133" t="s">
        <v>4193</v>
      </c>
      <c r="C385" s="215" t="s">
        <v>271</v>
      </c>
      <c r="D385" s="215">
        <v>1</v>
      </c>
      <c r="E385" s="125" t="s">
        <v>4194</v>
      </c>
      <c r="F385" s="125" t="s">
        <v>4195</v>
      </c>
      <c r="G385" s="417">
        <v>446850000</v>
      </c>
      <c r="H385" s="419">
        <v>0</v>
      </c>
      <c r="I385" s="153" t="s">
        <v>4122</v>
      </c>
      <c r="J385" s="215" t="s">
        <v>2648</v>
      </c>
      <c r="K385" s="116" t="s">
        <v>5380</v>
      </c>
      <c r="L385" s="297"/>
    </row>
    <row r="386" spans="1:12" ht="25.5" x14ac:dyDescent="0.25">
      <c r="A386" s="504" t="s">
        <v>5300</v>
      </c>
      <c r="B386" s="133" t="s">
        <v>4196</v>
      </c>
      <c r="C386" s="215" t="s">
        <v>271</v>
      </c>
      <c r="D386" s="215">
        <v>1</v>
      </c>
      <c r="E386" s="125" t="s">
        <v>4197</v>
      </c>
      <c r="F386" s="215" t="s">
        <v>392</v>
      </c>
      <c r="G386" s="417">
        <v>725672200</v>
      </c>
      <c r="H386" s="419">
        <v>0</v>
      </c>
      <c r="I386" s="153" t="s">
        <v>4122</v>
      </c>
      <c r="J386" s="215" t="s">
        <v>2648</v>
      </c>
      <c r="K386" s="116" t="s">
        <v>5380</v>
      </c>
      <c r="L386" s="297"/>
    </row>
    <row r="387" spans="1:12" ht="25.5" x14ac:dyDescent="0.25">
      <c r="A387" s="504" t="s">
        <v>5301</v>
      </c>
      <c r="B387" s="133" t="s">
        <v>4198</v>
      </c>
      <c r="C387" s="215" t="s">
        <v>271</v>
      </c>
      <c r="D387" s="215">
        <v>1</v>
      </c>
      <c r="E387" s="125" t="s">
        <v>4199</v>
      </c>
      <c r="F387" s="215" t="s">
        <v>870</v>
      </c>
      <c r="G387" s="417">
        <v>70829000</v>
      </c>
      <c r="H387" s="419">
        <v>0</v>
      </c>
      <c r="I387" s="153" t="s">
        <v>4122</v>
      </c>
      <c r="J387" s="215" t="s">
        <v>2648</v>
      </c>
      <c r="K387" s="116" t="s">
        <v>5380</v>
      </c>
      <c r="L387" s="297"/>
    </row>
    <row r="388" spans="1:12" ht="25.5" x14ac:dyDescent="0.25">
      <c r="A388" s="504" t="s">
        <v>5302</v>
      </c>
      <c r="B388" s="133" t="s">
        <v>4202</v>
      </c>
      <c r="C388" s="215" t="s">
        <v>271</v>
      </c>
      <c r="D388" s="215">
        <v>1</v>
      </c>
      <c r="E388" s="125" t="s">
        <v>4203</v>
      </c>
      <c r="F388" s="217">
        <v>41582</v>
      </c>
      <c r="G388" s="417">
        <v>70000000</v>
      </c>
      <c r="H388" s="419">
        <v>0</v>
      </c>
      <c r="I388" s="153" t="s">
        <v>4122</v>
      </c>
      <c r="J388" s="215" t="s">
        <v>2648</v>
      </c>
      <c r="K388" s="116" t="s">
        <v>5380</v>
      </c>
      <c r="L388" s="297"/>
    </row>
    <row r="389" spans="1:12" ht="25.5" x14ac:dyDescent="0.25">
      <c r="A389" s="504" t="s">
        <v>5303</v>
      </c>
      <c r="B389" s="164" t="s">
        <v>4204</v>
      </c>
      <c r="C389" s="215" t="s">
        <v>271</v>
      </c>
      <c r="D389" s="215">
        <v>1</v>
      </c>
      <c r="E389" s="158" t="s">
        <v>4205</v>
      </c>
      <c r="F389" s="215" t="s">
        <v>4206</v>
      </c>
      <c r="G389" s="417">
        <v>31775700</v>
      </c>
      <c r="H389" s="395">
        <v>0</v>
      </c>
      <c r="I389" s="116" t="s">
        <v>4207</v>
      </c>
      <c r="J389" s="215" t="s">
        <v>2648</v>
      </c>
      <c r="K389" s="116" t="s">
        <v>5380</v>
      </c>
      <c r="L389" s="297"/>
    </row>
    <row r="390" spans="1:12" ht="25.5" x14ac:dyDescent="0.25">
      <c r="A390" s="504" t="s">
        <v>5304</v>
      </c>
      <c r="B390" s="164" t="s">
        <v>4204</v>
      </c>
      <c r="C390" s="215" t="s">
        <v>271</v>
      </c>
      <c r="D390" s="215">
        <v>1</v>
      </c>
      <c r="E390" s="158" t="s">
        <v>4208</v>
      </c>
      <c r="F390" s="215" t="s">
        <v>4206</v>
      </c>
      <c r="G390" s="417">
        <v>31775700</v>
      </c>
      <c r="H390" s="395">
        <v>0</v>
      </c>
      <c r="I390" s="116" t="s">
        <v>4207</v>
      </c>
      <c r="J390" s="215" t="s">
        <v>2648</v>
      </c>
      <c r="K390" s="116" t="s">
        <v>5380</v>
      </c>
      <c r="L390" s="297"/>
    </row>
    <row r="391" spans="1:12" ht="25.5" x14ac:dyDescent="0.25">
      <c r="A391" s="504" t="s">
        <v>5305</v>
      </c>
      <c r="B391" s="133" t="s">
        <v>4214</v>
      </c>
      <c r="C391" s="215" t="s">
        <v>271</v>
      </c>
      <c r="D391" s="215">
        <v>1</v>
      </c>
      <c r="E391" s="125" t="s">
        <v>4215</v>
      </c>
      <c r="F391" s="217">
        <v>42258</v>
      </c>
      <c r="G391" s="417">
        <v>35755500</v>
      </c>
      <c r="H391" s="419">
        <v>0</v>
      </c>
      <c r="I391" s="151" t="s">
        <v>513</v>
      </c>
      <c r="J391" s="215" t="s">
        <v>2648</v>
      </c>
      <c r="K391" s="116" t="s">
        <v>5380</v>
      </c>
      <c r="L391" s="297"/>
    </row>
    <row r="392" spans="1:12" ht="25.5" x14ac:dyDescent="0.25">
      <c r="A392" s="504" t="s">
        <v>5306</v>
      </c>
      <c r="B392" s="133" t="s">
        <v>4214</v>
      </c>
      <c r="C392" s="215" t="s">
        <v>271</v>
      </c>
      <c r="D392" s="215">
        <v>1</v>
      </c>
      <c r="E392" s="125" t="s">
        <v>4216</v>
      </c>
      <c r="F392" s="217">
        <v>42258</v>
      </c>
      <c r="G392" s="417">
        <v>35755500</v>
      </c>
      <c r="H392" s="419">
        <v>0</v>
      </c>
      <c r="I392" s="151" t="s">
        <v>513</v>
      </c>
      <c r="J392" s="215" t="s">
        <v>2648</v>
      </c>
      <c r="K392" s="116" t="s">
        <v>5380</v>
      </c>
      <c r="L392" s="297"/>
    </row>
    <row r="393" spans="1:12" ht="25.5" x14ac:dyDescent="0.25">
      <c r="A393" s="504" t="s">
        <v>5307</v>
      </c>
      <c r="B393" s="133" t="s">
        <v>4214</v>
      </c>
      <c r="C393" s="215" t="s">
        <v>271</v>
      </c>
      <c r="D393" s="215">
        <v>1</v>
      </c>
      <c r="E393" s="125" t="s">
        <v>4217</v>
      </c>
      <c r="F393" s="217">
        <v>42258</v>
      </c>
      <c r="G393" s="417">
        <v>35755500</v>
      </c>
      <c r="H393" s="419">
        <v>0</v>
      </c>
      <c r="I393" s="151" t="s">
        <v>513</v>
      </c>
      <c r="J393" s="215" t="s">
        <v>2648</v>
      </c>
      <c r="K393" s="116" t="s">
        <v>5380</v>
      </c>
      <c r="L393" s="297"/>
    </row>
    <row r="394" spans="1:12" ht="25.5" x14ac:dyDescent="0.25">
      <c r="A394" s="504" t="s">
        <v>5308</v>
      </c>
      <c r="B394" s="133" t="s">
        <v>4214</v>
      </c>
      <c r="C394" s="215" t="s">
        <v>271</v>
      </c>
      <c r="D394" s="215">
        <v>1</v>
      </c>
      <c r="E394" s="125" t="s">
        <v>4218</v>
      </c>
      <c r="F394" s="217">
        <v>42258</v>
      </c>
      <c r="G394" s="417">
        <v>35755500</v>
      </c>
      <c r="H394" s="419">
        <v>0</v>
      </c>
      <c r="I394" s="151" t="s">
        <v>513</v>
      </c>
      <c r="J394" s="215" t="s">
        <v>2648</v>
      </c>
      <c r="K394" s="116" t="s">
        <v>5380</v>
      </c>
      <c r="L394" s="297"/>
    </row>
    <row r="395" spans="1:12" ht="25.5" x14ac:dyDescent="0.25">
      <c r="A395" s="504" t="s">
        <v>5309</v>
      </c>
      <c r="B395" s="133" t="s">
        <v>4214</v>
      </c>
      <c r="C395" s="215" t="s">
        <v>271</v>
      </c>
      <c r="D395" s="215">
        <v>1</v>
      </c>
      <c r="E395" s="125" t="s">
        <v>4219</v>
      </c>
      <c r="F395" s="217">
        <v>42258</v>
      </c>
      <c r="G395" s="417">
        <v>35755500</v>
      </c>
      <c r="H395" s="419">
        <v>0</v>
      </c>
      <c r="I395" s="151" t="s">
        <v>513</v>
      </c>
      <c r="J395" s="215" t="s">
        <v>2648</v>
      </c>
      <c r="K395" s="116" t="s">
        <v>5380</v>
      </c>
      <c r="L395" s="297"/>
    </row>
    <row r="396" spans="1:12" ht="25.5" x14ac:dyDescent="0.25">
      <c r="A396" s="504" t="s">
        <v>5310</v>
      </c>
      <c r="B396" s="133" t="s">
        <v>4214</v>
      </c>
      <c r="C396" s="215" t="s">
        <v>271</v>
      </c>
      <c r="D396" s="215">
        <v>1</v>
      </c>
      <c r="E396" s="125" t="s">
        <v>4220</v>
      </c>
      <c r="F396" s="217">
        <v>42258</v>
      </c>
      <c r="G396" s="417">
        <v>35755500</v>
      </c>
      <c r="H396" s="419">
        <v>0</v>
      </c>
      <c r="I396" s="151" t="s">
        <v>513</v>
      </c>
      <c r="J396" s="215" t="s">
        <v>2648</v>
      </c>
      <c r="K396" s="116" t="s">
        <v>5380</v>
      </c>
      <c r="L396" s="297"/>
    </row>
    <row r="397" spans="1:12" ht="25.5" x14ac:dyDescent="0.25">
      <c r="A397" s="504" t="s">
        <v>5311</v>
      </c>
      <c r="B397" s="133" t="s">
        <v>4214</v>
      </c>
      <c r="C397" s="215" t="s">
        <v>271</v>
      </c>
      <c r="D397" s="215">
        <v>1</v>
      </c>
      <c r="E397" s="125" t="s">
        <v>4221</v>
      </c>
      <c r="F397" s="217">
        <v>42258</v>
      </c>
      <c r="G397" s="417">
        <v>35755500</v>
      </c>
      <c r="H397" s="419">
        <v>0</v>
      </c>
      <c r="I397" s="151" t="s">
        <v>513</v>
      </c>
      <c r="J397" s="215" t="s">
        <v>2648</v>
      </c>
      <c r="K397" s="116" t="s">
        <v>5380</v>
      </c>
      <c r="L397" s="297"/>
    </row>
    <row r="398" spans="1:12" ht="25.5" x14ac:dyDescent="0.25">
      <c r="A398" s="504" t="s">
        <v>5312</v>
      </c>
      <c r="B398" s="133" t="s">
        <v>4214</v>
      </c>
      <c r="C398" s="215" t="s">
        <v>271</v>
      </c>
      <c r="D398" s="215">
        <v>1</v>
      </c>
      <c r="E398" s="125" t="s">
        <v>4222</v>
      </c>
      <c r="F398" s="217">
        <v>42258</v>
      </c>
      <c r="G398" s="417">
        <v>35755500</v>
      </c>
      <c r="H398" s="419">
        <v>0</v>
      </c>
      <c r="I398" s="151" t="s">
        <v>513</v>
      </c>
      <c r="J398" s="215" t="s">
        <v>2648</v>
      </c>
      <c r="K398" s="116" t="s">
        <v>5380</v>
      </c>
      <c r="L398" s="297"/>
    </row>
    <row r="399" spans="1:12" ht="25.5" x14ac:dyDescent="0.25">
      <c r="A399" s="504" t="s">
        <v>5313</v>
      </c>
      <c r="B399" s="133" t="s">
        <v>4214</v>
      </c>
      <c r="C399" s="215" t="s">
        <v>271</v>
      </c>
      <c r="D399" s="215">
        <v>1</v>
      </c>
      <c r="E399" s="125" t="s">
        <v>4223</v>
      </c>
      <c r="F399" s="217">
        <v>42258</v>
      </c>
      <c r="G399" s="417">
        <v>35755500</v>
      </c>
      <c r="H399" s="419">
        <v>0</v>
      </c>
      <c r="I399" s="151" t="s">
        <v>513</v>
      </c>
      <c r="J399" s="215" t="s">
        <v>2648</v>
      </c>
      <c r="K399" s="116" t="s">
        <v>5380</v>
      </c>
      <c r="L399" s="297"/>
    </row>
    <row r="400" spans="1:12" ht="25.5" x14ac:dyDescent="0.25">
      <c r="A400" s="504" t="s">
        <v>5314</v>
      </c>
      <c r="B400" s="133" t="s">
        <v>4214</v>
      </c>
      <c r="C400" s="215" t="s">
        <v>271</v>
      </c>
      <c r="D400" s="215">
        <v>1</v>
      </c>
      <c r="E400" s="125" t="s">
        <v>4224</v>
      </c>
      <c r="F400" s="217">
        <v>42258</v>
      </c>
      <c r="G400" s="417">
        <v>35755500</v>
      </c>
      <c r="H400" s="419">
        <v>0</v>
      </c>
      <c r="I400" s="151" t="s">
        <v>513</v>
      </c>
      <c r="J400" s="215" t="s">
        <v>2648</v>
      </c>
      <c r="K400" s="116" t="s">
        <v>5380</v>
      </c>
      <c r="L400" s="297"/>
    </row>
    <row r="401" spans="1:12" ht="25.5" x14ac:dyDescent="0.25">
      <c r="A401" s="504" t="s">
        <v>5315</v>
      </c>
      <c r="B401" s="133" t="s">
        <v>4214</v>
      </c>
      <c r="C401" s="215" t="s">
        <v>271</v>
      </c>
      <c r="D401" s="215">
        <v>1</v>
      </c>
      <c r="E401" s="125" t="s">
        <v>4225</v>
      </c>
      <c r="F401" s="217">
        <v>42258</v>
      </c>
      <c r="G401" s="417">
        <v>35755500</v>
      </c>
      <c r="H401" s="419">
        <v>0</v>
      </c>
      <c r="I401" s="151" t="s">
        <v>513</v>
      </c>
      <c r="J401" s="215" t="s">
        <v>2648</v>
      </c>
      <c r="K401" s="116" t="s">
        <v>5380</v>
      </c>
      <c r="L401" s="297"/>
    </row>
    <row r="402" spans="1:12" ht="25.5" x14ac:dyDescent="0.25">
      <c r="A402" s="504" t="s">
        <v>5316</v>
      </c>
      <c r="B402" s="133" t="s">
        <v>4214</v>
      </c>
      <c r="C402" s="215" t="s">
        <v>271</v>
      </c>
      <c r="D402" s="215">
        <v>1</v>
      </c>
      <c r="E402" s="125" t="s">
        <v>4226</v>
      </c>
      <c r="F402" s="217">
        <v>42258</v>
      </c>
      <c r="G402" s="417">
        <v>35755500</v>
      </c>
      <c r="H402" s="419">
        <v>0</v>
      </c>
      <c r="I402" s="151" t="s">
        <v>513</v>
      </c>
      <c r="J402" s="215" t="s">
        <v>2648</v>
      </c>
      <c r="K402" s="116" t="s">
        <v>5380</v>
      </c>
      <c r="L402" s="297"/>
    </row>
    <row r="403" spans="1:12" ht="25.5" x14ac:dyDescent="0.25">
      <c r="A403" s="504" t="s">
        <v>5317</v>
      </c>
      <c r="B403" s="133" t="s">
        <v>4214</v>
      </c>
      <c r="C403" s="215" t="s">
        <v>271</v>
      </c>
      <c r="D403" s="215">
        <v>1</v>
      </c>
      <c r="E403" s="125" t="s">
        <v>4227</v>
      </c>
      <c r="F403" s="217">
        <v>42258</v>
      </c>
      <c r="G403" s="417">
        <v>35755500</v>
      </c>
      <c r="H403" s="419">
        <v>0</v>
      </c>
      <c r="I403" s="151" t="s">
        <v>513</v>
      </c>
      <c r="J403" s="215" t="s">
        <v>2648</v>
      </c>
      <c r="K403" s="116" t="s">
        <v>5380</v>
      </c>
      <c r="L403" s="297"/>
    </row>
    <row r="404" spans="1:12" ht="25.5" x14ac:dyDescent="0.25">
      <c r="A404" s="504" t="s">
        <v>5318</v>
      </c>
      <c r="B404" s="133" t="s">
        <v>4214</v>
      </c>
      <c r="C404" s="215" t="s">
        <v>271</v>
      </c>
      <c r="D404" s="215">
        <v>1</v>
      </c>
      <c r="E404" s="125" t="s">
        <v>4228</v>
      </c>
      <c r="F404" s="217">
        <v>42258</v>
      </c>
      <c r="G404" s="417">
        <v>35755500</v>
      </c>
      <c r="H404" s="419">
        <v>0</v>
      </c>
      <c r="I404" s="151" t="s">
        <v>513</v>
      </c>
      <c r="J404" s="215" t="s">
        <v>2648</v>
      </c>
      <c r="K404" s="116" t="s">
        <v>5380</v>
      </c>
      <c r="L404" s="297"/>
    </row>
    <row r="405" spans="1:12" ht="25.5" x14ac:dyDescent="0.25">
      <c r="A405" s="504" t="s">
        <v>5319</v>
      </c>
      <c r="B405" s="133" t="s">
        <v>4214</v>
      </c>
      <c r="C405" s="215" t="s">
        <v>271</v>
      </c>
      <c r="D405" s="215">
        <v>1</v>
      </c>
      <c r="E405" s="125" t="s">
        <v>4229</v>
      </c>
      <c r="F405" s="217">
        <v>42258</v>
      </c>
      <c r="G405" s="417">
        <v>35755500</v>
      </c>
      <c r="H405" s="419">
        <v>0</v>
      </c>
      <c r="I405" s="151" t="s">
        <v>513</v>
      </c>
      <c r="J405" s="215" t="s">
        <v>2648</v>
      </c>
      <c r="K405" s="116" t="s">
        <v>5380</v>
      </c>
      <c r="L405" s="297"/>
    </row>
    <row r="406" spans="1:12" ht="25.5" x14ac:dyDescent="0.25">
      <c r="A406" s="504" t="s">
        <v>5320</v>
      </c>
      <c r="B406" s="133" t="s">
        <v>4801</v>
      </c>
      <c r="C406" s="215" t="s">
        <v>271</v>
      </c>
      <c r="D406" s="215">
        <v>1</v>
      </c>
      <c r="E406" s="125" t="s">
        <v>4802</v>
      </c>
      <c r="F406" s="217">
        <v>40949</v>
      </c>
      <c r="G406" s="417">
        <v>99267000</v>
      </c>
      <c r="H406" s="419">
        <v>993</v>
      </c>
      <c r="I406" s="153" t="s">
        <v>4122</v>
      </c>
      <c r="J406" s="215" t="s">
        <v>2648</v>
      </c>
      <c r="K406" s="116" t="s">
        <v>5380</v>
      </c>
      <c r="L406" s="297"/>
    </row>
    <row r="407" spans="1:12" ht="25.5" x14ac:dyDescent="0.25">
      <c r="A407" s="504" t="s">
        <v>5321</v>
      </c>
      <c r="B407" s="133" t="s">
        <v>4803</v>
      </c>
      <c r="C407" s="215" t="s">
        <v>271</v>
      </c>
      <c r="D407" s="215">
        <v>1</v>
      </c>
      <c r="E407" s="125" t="s">
        <v>4804</v>
      </c>
      <c r="F407" s="215" t="s">
        <v>4805</v>
      </c>
      <c r="G407" s="417">
        <v>166440300</v>
      </c>
      <c r="H407" s="419">
        <v>1157454</v>
      </c>
      <c r="I407" s="153" t="s">
        <v>4122</v>
      </c>
      <c r="J407" s="215" t="s">
        <v>2648</v>
      </c>
      <c r="K407" s="116" t="s">
        <v>5380</v>
      </c>
      <c r="L407" s="297"/>
    </row>
    <row r="408" spans="1:12" ht="25.5" x14ac:dyDescent="0.25">
      <c r="A408" s="504" t="s">
        <v>5322</v>
      </c>
      <c r="B408" s="164" t="s">
        <v>4806</v>
      </c>
      <c r="C408" s="215" t="s">
        <v>271</v>
      </c>
      <c r="D408" s="215">
        <v>1</v>
      </c>
      <c r="E408" s="158" t="s">
        <v>4807</v>
      </c>
      <c r="F408" s="215" t="s">
        <v>4206</v>
      </c>
      <c r="G408" s="417">
        <v>70070000</v>
      </c>
      <c r="H408" s="395">
        <v>6673308</v>
      </c>
      <c r="I408" s="116" t="s">
        <v>4207</v>
      </c>
      <c r="J408" s="215" t="s">
        <v>2648</v>
      </c>
      <c r="K408" s="116" t="s">
        <v>5380</v>
      </c>
      <c r="L408" s="297"/>
    </row>
    <row r="409" spans="1:12" ht="25.5" x14ac:dyDescent="0.25">
      <c r="A409" s="504" t="s">
        <v>5323</v>
      </c>
      <c r="B409" s="164" t="s">
        <v>4806</v>
      </c>
      <c r="C409" s="215" t="s">
        <v>271</v>
      </c>
      <c r="D409" s="215">
        <v>1</v>
      </c>
      <c r="E409" s="158" t="s">
        <v>4808</v>
      </c>
      <c r="F409" s="215" t="s">
        <v>4206</v>
      </c>
      <c r="G409" s="417">
        <v>70070000</v>
      </c>
      <c r="H409" s="395">
        <v>6673308</v>
      </c>
      <c r="I409" s="116" t="s">
        <v>4207</v>
      </c>
      <c r="J409" s="215" t="s">
        <v>2648</v>
      </c>
      <c r="K409" s="116" t="s">
        <v>5380</v>
      </c>
      <c r="L409" s="297"/>
    </row>
    <row r="410" spans="1:12" ht="25.5" x14ac:dyDescent="0.25">
      <c r="A410" s="504" t="s">
        <v>5324</v>
      </c>
      <c r="B410" s="164" t="s">
        <v>4806</v>
      </c>
      <c r="C410" s="215" t="s">
        <v>271</v>
      </c>
      <c r="D410" s="215">
        <v>1</v>
      </c>
      <c r="E410" s="158" t="s">
        <v>4809</v>
      </c>
      <c r="F410" s="215" t="s">
        <v>4206</v>
      </c>
      <c r="G410" s="417">
        <v>70070000</v>
      </c>
      <c r="H410" s="395">
        <v>6673308</v>
      </c>
      <c r="I410" s="116" t="s">
        <v>4207</v>
      </c>
      <c r="J410" s="215" t="s">
        <v>2648</v>
      </c>
      <c r="K410" s="116" t="s">
        <v>5380</v>
      </c>
      <c r="L410" s="297"/>
    </row>
    <row r="411" spans="1:12" ht="25.5" x14ac:dyDescent="0.25">
      <c r="A411" s="504" t="s">
        <v>5325</v>
      </c>
      <c r="B411" s="133" t="s">
        <v>4810</v>
      </c>
      <c r="C411" s="215" t="s">
        <v>271</v>
      </c>
      <c r="D411" s="215">
        <v>1</v>
      </c>
      <c r="E411" s="125" t="s">
        <v>4811</v>
      </c>
      <c r="F411" s="217">
        <v>42747</v>
      </c>
      <c r="G411" s="417">
        <v>126395396</v>
      </c>
      <c r="H411" s="419">
        <v>10532946</v>
      </c>
      <c r="I411" s="215" t="s">
        <v>4812</v>
      </c>
      <c r="J411" s="215" t="s">
        <v>2648</v>
      </c>
      <c r="K411" s="116" t="s">
        <v>5380</v>
      </c>
      <c r="L411" s="297"/>
    </row>
    <row r="412" spans="1:12" ht="25.5" x14ac:dyDescent="0.25">
      <c r="A412" s="504" t="s">
        <v>5326</v>
      </c>
      <c r="B412" s="164" t="s">
        <v>4813</v>
      </c>
      <c r="C412" s="215" t="s">
        <v>271</v>
      </c>
      <c r="D412" s="215">
        <v>1</v>
      </c>
      <c r="E412" s="158" t="s">
        <v>4814</v>
      </c>
      <c r="F412" s="215" t="s">
        <v>4815</v>
      </c>
      <c r="G412" s="417">
        <v>63195000</v>
      </c>
      <c r="H412" s="395">
        <v>7372750</v>
      </c>
      <c r="I412" s="151" t="s">
        <v>4816</v>
      </c>
      <c r="J412" s="215" t="s">
        <v>2648</v>
      </c>
      <c r="K412" s="116" t="s">
        <v>5380</v>
      </c>
      <c r="L412" s="297"/>
    </row>
    <row r="413" spans="1:12" ht="25.5" x14ac:dyDescent="0.25">
      <c r="A413" s="504" t="s">
        <v>5327</v>
      </c>
      <c r="B413" s="164" t="s">
        <v>4813</v>
      </c>
      <c r="C413" s="215" t="s">
        <v>271</v>
      </c>
      <c r="D413" s="215">
        <v>1</v>
      </c>
      <c r="E413" s="158" t="s">
        <v>4817</v>
      </c>
      <c r="F413" s="215" t="s">
        <v>4815</v>
      </c>
      <c r="G413" s="417">
        <v>63195000</v>
      </c>
      <c r="H413" s="395">
        <v>7372750</v>
      </c>
      <c r="I413" s="151" t="s">
        <v>4816</v>
      </c>
      <c r="J413" s="215" t="s">
        <v>2648</v>
      </c>
      <c r="K413" s="116" t="s">
        <v>5380</v>
      </c>
      <c r="L413" s="297"/>
    </row>
    <row r="414" spans="1:12" ht="25.5" x14ac:dyDescent="0.25">
      <c r="A414" s="504" t="s">
        <v>5328</v>
      </c>
      <c r="B414" s="164" t="s">
        <v>4813</v>
      </c>
      <c r="C414" s="215" t="s">
        <v>271</v>
      </c>
      <c r="D414" s="215">
        <v>1</v>
      </c>
      <c r="E414" s="158" t="s">
        <v>4818</v>
      </c>
      <c r="F414" s="215" t="s">
        <v>4815</v>
      </c>
      <c r="G414" s="417">
        <v>63195000</v>
      </c>
      <c r="H414" s="395">
        <v>7372750</v>
      </c>
      <c r="I414" s="151" t="s">
        <v>4816</v>
      </c>
      <c r="J414" s="215" t="s">
        <v>2648</v>
      </c>
      <c r="K414" s="116" t="s">
        <v>5380</v>
      </c>
      <c r="L414" s="297"/>
    </row>
    <row r="415" spans="1:12" ht="25.5" x14ac:dyDescent="0.25">
      <c r="A415" s="504" t="s">
        <v>5329</v>
      </c>
      <c r="B415" s="164" t="s">
        <v>4813</v>
      </c>
      <c r="C415" s="215" t="s">
        <v>271</v>
      </c>
      <c r="D415" s="215">
        <v>1</v>
      </c>
      <c r="E415" s="158" t="s">
        <v>4819</v>
      </c>
      <c r="F415" s="215" t="s">
        <v>4815</v>
      </c>
      <c r="G415" s="417">
        <v>63195000</v>
      </c>
      <c r="H415" s="395">
        <v>7372750</v>
      </c>
      <c r="I415" s="151" t="s">
        <v>4816</v>
      </c>
      <c r="J415" s="215" t="s">
        <v>2648</v>
      </c>
      <c r="K415" s="116" t="s">
        <v>5380</v>
      </c>
      <c r="L415" s="297"/>
    </row>
    <row r="416" spans="1:12" ht="25.5" x14ac:dyDescent="0.25">
      <c r="A416" s="504" t="s">
        <v>5330</v>
      </c>
      <c r="B416" s="133" t="s">
        <v>4820</v>
      </c>
      <c r="C416" s="215" t="s">
        <v>271</v>
      </c>
      <c r="D416" s="215">
        <v>1</v>
      </c>
      <c r="E416" s="125" t="s">
        <v>4821</v>
      </c>
      <c r="F416" s="215" t="s">
        <v>2159</v>
      </c>
      <c r="G416" s="417">
        <v>137706677</v>
      </c>
      <c r="H416" s="419">
        <v>4303165</v>
      </c>
      <c r="I416" s="153" t="s">
        <v>3989</v>
      </c>
      <c r="J416" s="215" t="s">
        <v>2648</v>
      </c>
      <c r="K416" s="116" t="s">
        <v>5380</v>
      </c>
      <c r="L416" s="297"/>
    </row>
    <row r="417" spans="1:13" ht="25.5" x14ac:dyDescent="0.25">
      <c r="A417" s="504" t="s">
        <v>5331</v>
      </c>
      <c r="B417" s="133" t="s">
        <v>4820</v>
      </c>
      <c r="C417" s="215" t="s">
        <v>271</v>
      </c>
      <c r="D417" s="215">
        <v>1</v>
      </c>
      <c r="E417" s="125" t="s">
        <v>4822</v>
      </c>
      <c r="F417" s="215" t="s">
        <v>2159</v>
      </c>
      <c r="G417" s="417">
        <v>137706677</v>
      </c>
      <c r="H417" s="419">
        <v>4303165</v>
      </c>
      <c r="I417" s="153" t="s">
        <v>3989</v>
      </c>
      <c r="J417" s="215" t="s">
        <v>2648</v>
      </c>
      <c r="K417" s="116" t="s">
        <v>5380</v>
      </c>
      <c r="L417" s="297"/>
    </row>
    <row r="418" spans="1:13" ht="25.5" x14ac:dyDescent="0.25">
      <c r="A418" s="504" t="s">
        <v>5332</v>
      </c>
      <c r="B418" s="133" t="s">
        <v>4820</v>
      </c>
      <c r="C418" s="215" t="s">
        <v>271</v>
      </c>
      <c r="D418" s="215">
        <v>1</v>
      </c>
      <c r="E418" s="125" t="s">
        <v>4823</v>
      </c>
      <c r="F418" s="215" t="s">
        <v>2159</v>
      </c>
      <c r="G418" s="417">
        <v>137706677</v>
      </c>
      <c r="H418" s="419">
        <v>4303165</v>
      </c>
      <c r="I418" s="153" t="s">
        <v>3989</v>
      </c>
      <c r="J418" s="215" t="s">
        <v>2648</v>
      </c>
      <c r="K418" s="116" t="s">
        <v>5380</v>
      </c>
      <c r="L418" s="297"/>
    </row>
    <row r="419" spans="1:13" ht="25.5" x14ac:dyDescent="0.25">
      <c r="A419" s="504" t="s">
        <v>5333</v>
      </c>
      <c r="B419" s="133" t="s">
        <v>4820</v>
      </c>
      <c r="C419" s="215" t="s">
        <v>271</v>
      </c>
      <c r="D419" s="215">
        <v>1</v>
      </c>
      <c r="E419" s="125" t="s">
        <v>4824</v>
      </c>
      <c r="F419" s="215" t="s">
        <v>2159</v>
      </c>
      <c r="G419" s="417">
        <v>137706550</v>
      </c>
      <c r="H419" s="419">
        <v>4303165</v>
      </c>
      <c r="I419" s="153" t="s">
        <v>3989</v>
      </c>
      <c r="J419" s="215" t="s">
        <v>2648</v>
      </c>
      <c r="K419" s="116" t="s">
        <v>5380</v>
      </c>
      <c r="L419" s="297"/>
    </row>
    <row r="420" spans="1:13" ht="25.5" x14ac:dyDescent="0.25">
      <c r="A420" s="504" t="s">
        <v>5334</v>
      </c>
      <c r="B420" s="133" t="s">
        <v>4825</v>
      </c>
      <c r="C420" s="215" t="s">
        <v>271</v>
      </c>
      <c r="D420" s="215">
        <v>1</v>
      </c>
      <c r="E420" s="125" t="s">
        <v>4826</v>
      </c>
      <c r="F420" s="215" t="s">
        <v>4827</v>
      </c>
      <c r="G420" s="417">
        <v>42214200</v>
      </c>
      <c r="H420" s="419">
        <v>10319072</v>
      </c>
      <c r="I420" s="153" t="s">
        <v>3989</v>
      </c>
      <c r="J420" s="215" t="s">
        <v>2648</v>
      </c>
      <c r="K420" s="116" t="s">
        <v>5380</v>
      </c>
      <c r="L420" s="297"/>
    </row>
    <row r="421" spans="1:13" x14ac:dyDescent="0.25">
      <c r="A421" s="504" t="s">
        <v>5335</v>
      </c>
      <c r="B421" s="133" t="s">
        <v>4828</v>
      </c>
      <c r="C421" s="215" t="s">
        <v>271</v>
      </c>
      <c r="D421" s="215">
        <v>1</v>
      </c>
      <c r="E421" s="125" t="s">
        <v>4829</v>
      </c>
      <c r="F421" s="217" t="s">
        <v>3693</v>
      </c>
      <c r="G421" s="417">
        <v>22220649380</v>
      </c>
      <c r="H421" s="419">
        <v>0</v>
      </c>
      <c r="I421" s="153" t="s">
        <v>3989</v>
      </c>
      <c r="J421" s="215" t="s">
        <v>2648</v>
      </c>
      <c r="K421" s="116" t="s">
        <v>5380</v>
      </c>
      <c r="L421" s="297"/>
    </row>
    <row r="422" spans="1:13" x14ac:dyDescent="0.25">
      <c r="A422" s="504" t="s">
        <v>5336</v>
      </c>
      <c r="B422" s="133" t="s">
        <v>4178</v>
      </c>
      <c r="C422" s="215" t="s">
        <v>271</v>
      </c>
      <c r="D422" s="215">
        <v>1</v>
      </c>
      <c r="E422" s="125" t="s">
        <v>4830</v>
      </c>
      <c r="F422" s="215" t="s">
        <v>4831</v>
      </c>
      <c r="G422" s="417">
        <v>186932920</v>
      </c>
      <c r="H422" s="419">
        <v>0</v>
      </c>
      <c r="I422" s="153" t="s">
        <v>3989</v>
      </c>
      <c r="J422" s="215" t="s">
        <v>2648</v>
      </c>
      <c r="K422" s="116" t="s">
        <v>5380</v>
      </c>
      <c r="L422" s="297"/>
    </row>
    <row r="423" spans="1:13" ht="25.5" x14ac:dyDescent="0.25">
      <c r="A423" s="504" t="s">
        <v>5337</v>
      </c>
      <c r="B423" s="133" t="s">
        <v>4832</v>
      </c>
      <c r="C423" s="215" t="s">
        <v>271</v>
      </c>
      <c r="D423" s="215">
        <v>1</v>
      </c>
      <c r="E423" s="125" t="s">
        <v>4833</v>
      </c>
      <c r="F423" s="215" t="s">
        <v>4834</v>
      </c>
      <c r="G423" s="417">
        <v>137706677</v>
      </c>
      <c r="H423" s="419">
        <v>0</v>
      </c>
      <c r="I423" s="153" t="s">
        <v>3989</v>
      </c>
      <c r="J423" s="215" t="s">
        <v>2648</v>
      </c>
      <c r="K423" s="116" t="s">
        <v>5380</v>
      </c>
      <c r="L423" s="297"/>
    </row>
    <row r="424" spans="1:13" ht="38.25" x14ac:dyDescent="0.25">
      <c r="A424" s="504" t="s">
        <v>5338</v>
      </c>
      <c r="B424" s="133" t="s">
        <v>4835</v>
      </c>
      <c r="C424" s="215" t="s">
        <v>271</v>
      </c>
      <c r="D424" s="215">
        <v>1</v>
      </c>
      <c r="E424" s="125" t="s">
        <v>4836</v>
      </c>
      <c r="F424" s="215" t="s">
        <v>934</v>
      </c>
      <c r="G424" s="417">
        <v>91723953</v>
      </c>
      <c r="H424" s="419">
        <v>0</v>
      </c>
      <c r="I424" s="424" t="s">
        <v>3979</v>
      </c>
      <c r="J424" s="215" t="s">
        <v>2648</v>
      </c>
      <c r="K424" s="116" t="s">
        <v>5380</v>
      </c>
      <c r="L424" s="297"/>
    </row>
    <row r="425" spans="1:13" ht="26.25" x14ac:dyDescent="0.25">
      <c r="A425" s="504" t="s">
        <v>5414</v>
      </c>
      <c r="B425" s="133" t="s">
        <v>4837</v>
      </c>
      <c r="C425" s="215" t="s">
        <v>271</v>
      </c>
      <c r="D425" s="215">
        <v>1</v>
      </c>
      <c r="E425" s="125" t="s">
        <v>4838</v>
      </c>
      <c r="F425" s="215" t="s">
        <v>934</v>
      </c>
      <c r="G425" s="417">
        <v>308788480</v>
      </c>
      <c r="H425" s="419">
        <v>0</v>
      </c>
      <c r="I425" s="424" t="s">
        <v>3979</v>
      </c>
      <c r="J425" s="215" t="s">
        <v>2648</v>
      </c>
      <c r="K425" s="116" t="s">
        <v>5380</v>
      </c>
      <c r="L425" s="297"/>
    </row>
    <row r="426" spans="1:13" x14ac:dyDescent="0.25">
      <c r="A426" s="608" t="s">
        <v>2440</v>
      </c>
      <c r="B426" s="608"/>
      <c r="C426" s="608"/>
      <c r="D426" s="535">
        <f>SUM(D7:D425)</f>
        <v>419</v>
      </c>
      <c r="E426" s="454"/>
      <c r="F426" s="454"/>
      <c r="G426" s="536">
        <f>SUM(G7:G425)</f>
        <v>70816180587</v>
      </c>
      <c r="H426" s="536">
        <f>SUM(H7:H425)</f>
        <v>234277061</v>
      </c>
      <c r="I426" s="454"/>
      <c r="J426" s="454"/>
      <c r="K426" s="454"/>
      <c r="L426" s="454"/>
    </row>
    <row r="429" spans="1:13" customFormat="1" x14ac:dyDescent="0.25">
      <c r="A429" s="609" t="s">
        <v>4849</v>
      </c>
      <c r="B429" s="609"/>
      <c r="C429" s="609"/>
      <c r="D429" s="609"/>
      <c r="E429" s="609" t="s">
        <v>4850</v>
      </c>
      <c r="F429" s="609"/>
      <c r="G429" s="609"/>
      <c r="H429" s="609"/>
      <c r="I429" s="609" t="s">
        <v>4851</v>
      </c>
      <c r="J429" s="609"/>
      <c r="K429" s="609"/>
      <c r="L429" s="609"/>
      <c r="M429" s="392"/>
    </row>
    <row r="431" spans="1:13" x14ac:dyDescent="0.25">
      <c r="I431" s="609"/>
      <c r="J431" s="609"/>
      <c r="K431" s="609"/>
      <c r="L431" s="609"/>
    </row>
  </sheetData>
  <autoFilter ref="A6:L426"/>
  <mergeCells count="6">
    <mergeCell ref="A426:C426"/>
    <mergeCell ref="I431:L431"/>
    <mergeCell ref="A4:L4"/>
    <mergeCell ref="A429:D429"/>
    <mergeCell ref="E429:H429"/>
    <mergeCell ref="I429:L429"/>
  </mergeCells>
  <conditionalFormatting sqref="E429">
    <cfRule type="duplicateValues" dxfId="1" priority="1"/>
  </conditionalFormatting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opLeftCell="A67" zoomScale="85" zoomScaleNormal="85" workbookViewId="0">
      <selection activeCell="F86" sqref="F86"/>
    </sheetView>
  </sheetViews>
  <sheetFormatPr defaultRowHeight="15" x14ac:dyDescent="0.25"/>
  <cols>
    <col min="1" max="1" width="6" style="220" customWidth="1"/>
    <col min="2" max="2" width="29.28515625" style="220" customWidth="1"/>
    <col min="3" max="3" width="9" style="220" customWidth="1"/>
    <col min="4" max="4" width="6.85546875" style="220" customWidth="1"/>
    <col min="5" max="5" width="19.5703125" style="220" customWidth="1"/>
    <col min="6" max="6" width="17" style="220" customWidth="1"/>
    <col min="7" max="7" width="17.7109375" style="220" customWidth="1"/>
    <col min="8" max="8" width="13.7109375" style="220" customWidth="1"/>
    <col min="9" max="9" width="14.5703125" style="220" customWidth="1"/>
    <col min="10" max="10" width="12.5703125" style="220" customWidth="1"/>
    <col min="11" max="11" width="21" style="220" customWidth="1"/>
    <col min="12" max="12" width="23.85546875" style="220" customWidth="1"/>
    <col min="13" max="13" width="18.85546875" style="220" customWidth="1"/>
    <col min="14" max="16384" width="9.140625" style="220"/>
  </cols>
  <sheetData>
    <row r="1" spans="1:13" ht="20.25" customHeight="1" x14ac:dyDescent="0.25">
      <c r="A1" s="219" t="s">
        <v>0</v>
      </c>
      <c r="I1" s="219"/>
      <c r="J1" s="219"/>
      <c r="K1" s="221"/>
    </row>
    <row r="2" spans="1:13" x14ac:dyDescent="0.25">
      <c r="A2" s="219" t="s">
        <v>2130</v>
      </c>
    </row>
    <row r="4" spans="1:13" ht="15.75" x14ac:dyDescent="0.25">
      <c r="A4" s="610" t="s">
        <v>4929</v>
      </c>
      <c r="B4" s="610"/>
      <c r="C4" s="610"/>
      <c r="D4" s="610"/>
      <c r="E4" s="610"/>
      <c r="F4" s="610"/>
      <c r="G4" s="610"/>
      <c r="H4" s="610"/>
      <c r="I4" s="610"/>
      <c r="J4" s="610"/>
      <c r="K4" s="610"/>
      <c r="L4" s="610"/>
    </row>
    <row r="5" spans="1:13" ht="20.25" customHeight="1" x14ac:dyDescent="0.25">
      <c r="A5" s="611" t="s">
        <v>4930</v>
      </c>
      <c r="B5" s="611"/>
      <c r="C5" s="611"/>
      <c r="D5" s="611"/>
      <c r="E5" s="611"/>
      <c r="F5" s="611"/>
      <c r="G5" s="611"/>
      <c r="H5" s="611"/>
      <c r="I5" s="611"/>
      <c r="J5" s="611"/>
      <c r="K5" s="611"/>
      <c r="L5" s="611"/>
    </row>
    <row r="6" spans="1:13" ht="20.25" customHeight="1" x14ac:dyDescent="0.25">
      <c r="A6" s="611" t="s">
        <v>4931</v>
      </c>
      <c r="B6" s="611"/>
      <c r="C6" s="611"/>
      <c r="D6" s="611"/>
      <c r="E6" s="611"/>
      <c r="F6" s="611"/>
      <c r="G6" s="611"/>
      <c r="H6" s="611"/>
      <c r="I6" s="611"/>
      <c r="J6" s="611"/>
      <c r="K6" s="611"/>
      <c r="L6" s="611"/>
    </row>
    <row r="7" spans="1:13" ht="9" customHeight="1" x14ac:dyDescent="0.25"/>
    <row r="8" spans="1:13" ht="24.75" customHeight="1" x14ac:dyDescent="0.25">
      <c r="A8" s="222" t="s">
        <v>2</v>
      </c>
      <c r="B8" s="222" t="s">
        <v>9</v>
      </c>
      <c r="C8" s="222" t="s">
        <v>10</v>
      </c>
      <c r="D8" s="222" t="s">
        <v>3</v>
      </c>
      <c r="E8" s="222" t="s">
        <v>11</v>
      </c>
      <c r="F8" s="222" t="s">
        <v>4</v>
      </c>
      <c r="G8" s="222" t="s">
        <v>7</v>
      </c>
      <c r="H8" s="222" t="s">
        <v>8</v>
      </c>
      <c r="I8" s="222" t="s">
        <v>12</v>
      </c>
      <c r="J8" s="222" t="s">
        <v>5</v>
      </c>
      <c r="K8" s="222" t="s">
        <v>4927</v>
      </c>
      <c r="L8" s="222" t="s">
        <v>4928</v>
      </c>
      <c r="M8" s="222" t="s">
        <v>6</v>
      </c>
    </row>
    <row r="9" spans="1:13" x14ac:dyDescent="0.25">
      <c r="A9" s="111">
        <v>1</v>
      </c>
      <c r="B9" s="161" t="s">
        <v>4858</v>
      </c>
      <c r="C9" s="116" t="s">
        <v>15</v>
      </c>
      <c r="D9" s="153">
        <v>1</v>
      </c>
      <c r="E9" s="111" t="s">
        <v>4852</v>
      </c>
      <c r="F9" s="394" t="s">
        <v>4827</v>
      </c>
      <c r="G9" s="211">
        <v>241060068</v>
      </c>
      <c r="H9" s="111">
        <v>0</v>
      </c>
      <c r="I9" s="111" t="s">
        <v>24</v>
      </c>
      <c r="J9" s="111" t="s">
        <v>52</v>
      </c>
      <c r="K9" s="393" t="s">
        <v>47</v>
      </c>
      <c r="L9" s="161" t="s">
        <v>47</v>
      </c>
      <c r="M9" s="297"/>
    </row>
    <row r="10" spans="1:13" x14ac:dyDescent="0.25">
      <c r="A10" s="111">
        <v>2</v>
      </c>
      <c r="B10" s="161" t="s">
        <v>4857</v>
      </c>
      <c r="C10" s="116" t="s">
        <v>15</v>
      </c>
      <c r="D10" s="153">
        <v>1</v>
      </c>
      <c r="E10" s="111" t="s">
        <v>4853</v>
      </c>
      <c r="F10" s="394" t="s">
        <v>4854</v>
      </c>
      <c r="G10" s="211">
        <v>256440030</v>
      </c>
      <c r="H10" s="111">
        <v>0</v>
      </c>
      <c r="I10" s="111" t="s">
        <v>24</v>
      </c>
      <c r="J10" s="111" t="s">
        <v>52</v>
      </c>
      <c r="K10" s="393" t="s">
        <v>4855</v>
      </c>
      <c r="L10" s="161" t="s">
        <v>47</v>
      </c>
      <c r="M10" s="297"/>
    </row>
    <row r="11" spans="1:13" x14ac:dyDescent="0.25">
      <c r="A11" s="111">
        <v>3</v>
      </c>
      <c r="B11" s="161" t="s">
        <v>4908</v>
      </c>
      <c r="C11" s="116" t="s">
        <v>15</v>
      </c>
      <c r="D11" s="153">
        <v>1</v>
      </c>
      <c r="E11" s="111" t="s">
        <v>1048</v>
      </c>
      <c r="F11" s="394"/>
      <c r="G11" s="211"/>
      <c r="H11" s="111"/>
      <c r="I11" s="111" t="s">
        <v>24</v>
      </c>
      <c r="J11" s="111" t="s">
        <v>52</v>
      </c>
      <c r="K11" s="393" t="s">
        <v>4855</v>
      </c>
      <c r="L11" s="161" t="s">
        <v>47</v>
      </c>
      <c r="M11" s="297"/>
    </row>
    <row r="12" spans="1:13" x14ac:dyDescent="0.25">
      <c r="A12" s="111">
        <v>4</v>
      </c>
      <c r="B12" s="161" t="s">
        <v>4908</v>
      </c>
      <c r="C12" s="116" t="s">
        <v>15</v>
      </c>
      <c r="D12" s="153">
        <v>1</v>
      </c>
      <c r="E12" s="111" t="s">
        <v>1048</v>
      </c>
      <c r="F12" s="394"/>
      <c r="G12" s="211"/>
      <c r="H12" s="111"/>
      <c r="I12" s="111" t="s">
        <v>24</v>
      </c>
      <c r="J12" s="111" t="s">
        <v>52</v>
      </c>
      <c r="K12" s="393" t="s">
        <v>47</v>
      </c>
      <c r="L12" s="393" t="s">
        <v>47</v>
      </c>
      <c r="M12" s="297"/>
    </row>
    <row r="13" spans="1:13" x14ac:dyDescent="0.25">
      <c r="A13" s="111">
        <v>5</v>
      </c>
      <c r="B13" s="161" t="s">
        <v>4858</v>
      </c>
      <c r="C13" s="116" t="s">
        <v>15</v>
      </c>
      <c r="D13" s="153">
        <v>1</v>
      </c>
      <c r="E13" s="111" t="s">
        <v>2979</v>
      </c>
      <c r="F13" s="394" t="s">
        <v>4854</v>
      </c>
      <c r="G13" s="211">
        <v>256440030</v>
      </c>
      <c r="H13" s="111">
        <v>0</v>
      </c>
      <c r="I13" s="111" t="s">
        <v>24</v>
      </c>
      <c r="J13" s="111" t="s">
        <v>52</v>
      </c>
      <c r="K13" s="393" t="s">
        <v>108</v>
      </c>
      <c r="L13" s="393" t="s">
        <v>108</v>
      </c>
      <c r="M13" s="297"/>
    </row>
    <row r="14" spans="1:13" x14ac:dyDescent="0.25">
      <c r="A14" s="111">
        <v>6</v>
      </c>
      <c r="B14" s="161" t="s">
        <v>4858</v>
      </c>
      <c r="C14" s="116" t="s">
        <v>15</v>
      </c>
      <c r="D14" s="153">
        <v>1</v>
      </c>
      <c r="E14" s="111" t="s">
        <v>4859</v>
      </c>
      <c r="F14" s="394" t="s">
        <v>4854</v>
      </c>
      <c r="G14" s="211">
        <v>256440030</v>
      </c>
      <c r="H14" s="111">
        <v>0</v>
      </c>
      <c r="I14" s="111" t="s">
        <v>24</v>
      </c>
      <c r="J14" s="111" t="s">
        <v>52</v>
      </c>
      <c r="K14" s="393" t="s">
        <v>4856</v>
      </c>
      <c r="L14" s="161" t="s">
        <v>4856</v>
      </c>
      <c r="M14" s="297"/>
    </row>
    <row r="15" spans="1:13" x14ac:dyDescent="0.25">
      <c r="A15" s="111">
        <v>7</v>
      </c>
      <c r="B15" s="161" t="s">
        <v>4908</v>
      </c>
      <c r="C15" s="111" t="s">
        <v>15</v>
      </c>
      <c r="D15" s="111">
        <v>1</v>
      </c>
      <c r="E15" s="111" t="s">
        <v>4910</v>
      </c>
      <c r="F15" s="394" t="s">
        <v>4911</v>
      </c>
      <c r="G15" s="211">
        <v>6712973</v>
      </c>
      <c r="H15" s="211">
        <v>2610611</v>
      </c>
      <c r="I15" s="111" t="s">
        <v>24</v>
      </c>
      <c r="J15" s="111" t="s">
        <v>52</v>
      </c>
      <c r="K15" s="393" t="s">
        <v>4856</v>
      </c>
      <c r="L15" s="161" t="s">
        <v>4856</v>
      </c>
      <c r="M15" s="297"/>
    </row>
    <row r="16" spans="1:13" x14ac:dyDescent="0.25">
      <c r="A16" s="111">
        <v>8</v>
      </c>
      <c r="B16" s="161" t="s">
        <v>4858</v>
      </c>
      <c r="C16" s="116" t="s">
        <v>15</v>
      </c>
      <c r="D16" s="153">
        <v>1</v>
      </c>
      <c r="E16" s="111" t="s">
        <v>4860</v>
      </c>
      <c r="F16" s="394" t="s">
        <v>4854</v>
      </c>
      <c r="G16" s="211">
        <v>256440030</v>
      </c>
      <c r="H16" s="111">
        <v>0</v>
      </c>
      <c r="I16" s="111" t="s">
        <v>24</v>
      </c>
      <c r="J16" s="111" t="s">
        <v>52</v>
      </c>
      <c r="K16" s="393" t="s">
        <v>2439</v>
      </c>
      <c r="L16" s="393" t="s">
        <v>2439</v>
      </c>
      <c r="M16" s="297"/>
    </row>
    <row r="17" spans="1:13" ht="25.5" x14ac:dyDescent="0.25">
      <c r="A17" s="111">
        <v>9</v>
      </c>
      <c r="B17" s="161" t="s">
        <v>2722</v>
      </c>
      <c r="C17" s="111" t="s">
        <v>62</v>
      </c>
      <c r="D17" s="111">
        <v>1</v>
      </c>
      <c r="E17" s="111" t="s">
        <v>4912</v>
      </c>
      <c r="F17" s="394" t="s">
        <v>1572</v>
      </c>
      <c r="G17" s="211">
        <v>24860000</v>
      </c>
      <c r="H17" s="111">
        <v>0</v>
      </c>
      <c r="I17" s="111" t="s">
        <v>24</v>
      </c>
      <c r="J17" s="111" t="s">
        <v>52</v>
      </c>
      <c r="K17" s="393" t="s">
        <v>2439</v>
      </c>
      <c r="L17" s="393" t="s">
        <v>2439</v>
      </c>
      <c r="M17" s="297"/>
    </row>
    <row r="18" spans="1:13" x14ac:dyDescent="0.25">
      <c r="A18" s="111">
        <v>10</v>
      </c>
      <c r="B18" s="393" t="s">
        <v>4858</v>
      </c>
      <c r="C18" s="116" t="s">
        <v>15</v>
      </c>
      <c r="D18" s="153">
        <v>1</v>
      </c>
      <c r="E18" s="111" t="s">
        <v>4861</v>
      </c>
      <c r="F18" s="394" t="s">
        <v>4854</v>
      </c>
      <c r="G18" s="211">
        <v>256440030</v>
      </c>
      <c r="H18" s="111">
        <v>0</v>
      </c>
      <c r="I18" s="111" t="s">
        <v>24</v>
      </c>
      <c r="J18" s="111" t="s">
        <v>52</v>
      </c>
      <c r="K18" s="393" t="s">
        <v>269</v>
      </c>
      <c r="L18" s="393" t="s">
        <v>269</v>
      </c>
      <c r="M18" s="297"/>
    </row>
    <row r="19" spans="1:13" ht="25.5" x14ac:dyDescent="0.25">
      <c r="A19" s="111">
        <v>11</v>
      </c>
      <c r="B19" s="161" t="s">
        <v>3125</v>
      </c>
      <c r="C19" s="116" t="s">
        <v>15</v>
      </c>
      <c r="D19" s="153">
        <v>1</v>
      </c>
      <c r="E19" s="111" t="s">
        <v>4862</v>
      </c>
      <c r="F19" s="394" t="s">
        <v>4827</v>
      </c>
      <c r="G19" s="211">
        <v>241060068</v>
      </c>
      <c r="H19" s="111">
        <v>0</v>
      </c>
      <c r="I19" s="111" t="s">
        <v>24</v>
      </c>
      <c r="J19" s="111" t="s">
        <v>52</v>
      </c>
      <c r="K19" s="393" t="s">
        <v>269</v>
      </c>
      <c r="L19" s="393" t="s">
        <v>269</v>
      </c>
      <c r="M19" s="297"/>
    </row>
    <row r="20" spans="1:13" x14ac:dyDescent="0.25">
      <c r="A20" s="111">
        <v>12</v>
      </c>
      <c r="B20" s="161" t="s">
        <v>4908</v>
      </c>
      <c r="C20" s="111" t="s">
        <v>15</v>
      </c>
      <c r="D20" s="111">
        <v>1</v>
      </c>
      <c r="E20" s="111" t="s">
        <v>4907</v>
      </c>
      <c r="F20" s="394" t="s">
        <v>71</v>
      </c>
      <c r="G20" s="211">
        <v>10185670</v>
      </c>
      <c r="H20" s="111">
        <v>0</v>
      </c>
      <c r="I20" s="111" t="s">
        <v>24</v>
      </c>
      <c r="J20" s="111" t="s">
        <v>52</v>
      </c>
      <c r="K20" s="393" t="s">
        <v>269</v>
      </c>
      <c r="L20" s="393" t="s">
        <v>269</v>
      </c>
      <c r="M20" s="297"/>
    </row>
    <row r="21" spans="1:13" x14ac:dyDescent="0.25">
      <c r="A21" s="111">
        <v>13</v>
      </c>
      <c r="B21" s="393" t="s">
        <v>4858</v>
      </c>
      <c r="C21" s="111" t="s">
        <v>15</v>
      </c>
      <c r="D21" s="111">
        <v>1</v>
      </c>
      <c r="E21" s="111" t="s">
        <v>4864</v>
      </c>
      <c r="F21" s="394" t="s">
        <v>4854</v>
      </c>
      <c r="G21" s="211">
        <v>256440030</v>
      </c>
      <c r="H21" s="111">
        <v>0</v>
      </c>
      <c r="I21" s="111" t="s">
        <v>24</v>
      </c>
      <c r="J21" s="111" t="s">
        <v>52</v>
      </c>
      <c r="K21" s="393" t="s">
        <v>2128</v>
      </c>
      <c r="L21" s="393" t="s">
        <v>4863</v>
      </c>
      <c r="M21" s="297"/>
    </row>
    <row r="22" spans="1:13" ht="25.5" x14ac:dyDescent="0.25">
      <c r="A22" s="111">
        <v>14</v>
      </c>
      <c r="B22" s="161" t="s">
        <v>4906</v>
      </c>
      <c r="C22" s="111" t="s">
        <v>4905</v>
      </c>
      <c r="D22" s="111">
        <v>1</v>
      </c>
      <c r="E22" s="111" t="s">
        <v>1048</v>
      </c>
      <c r="F22" s="394"/>
      <c r="G22" s="211"/>
      <c r="H22" s="111"/>
      <c r="I22" s="111" t="s">
        <v>24</v>
      </c>
      <c r="J22" s="111" t="s">
        <v>52</v>
      </c>
      <c r="K22" s="393" t="s">
        <v>2128</v>
      </c>
      <c r="L22" s="393" t="s">
        <v>4863</v>
      </c>
      <c r="M22" s="297"/>
    </row>
    <row r="23" spans="1:13" ht="25.5" x14ac:dyDescent="0.25">
      <c r="A23" s="111">
        <v>15</v>
      </c>
      <c r="B23" s="161" t="s">
        <v>3125</v>
      </c>
      <c r="C23" s="111" t="s">
        <v>15</v>
      </c>
      <c r="D23" s="111">
        <v>1</v>
      </c>
      <c r="E23" s="111" t="s">
        <v>4865</v>
      </c>
      <c r="F23" s="394" t="s">
        <v>4827</v>
      </c>
      <c r="G23" s="211">
        <v>241060068</v>
      </c>
      <c r="H23" s="111">
        <v>0</v>
      </c>
      <c r="I23" s="111" t="s">
        <v>24</v>
      </c>
      <c r="J23" s="111" t="s">
        <v>52</v>
      </c>
      <c r="K23" s="161" t="s">
        <v>4866</v>
      </c>
      <c r="L23" s="161" t="s">
        <v>2132</v>
      </c>
      <c r="M23" s="297"/>
    </row>
    <row r="24" spans="1:13" x14ac:dyDescent="0.25">
      <c r="A24" s="111">
        <v>16</v>
      </c>
      <c r="B24" s="161" t="s">
        <v>4867</v>
      </c>
      <c r="C24" s="111" t="s">
        <v>15</v>
      </c>
      <c r="D24" s="111">
        <v>1</v>
      </c>
      <c r="E24" s="111" t="s">
        <v>4868</v>
      </c>
      <c r="F24" s="394" t="s">
        <v>4854</v>
      </c>
      <c r="G24" s="211">
        <v>263564015</v>
      </c>
      <c r="H24" s="111">
        <v>0</v>
      </c>
      <c r="I24" s="111" t="s">
        <v>24</v>
      </c>
      <c r="J24" s="111" t="s">
        <v>52</v>
      </c>
      <c r="K24" s="161" t="s">
        <v>2132</v>
      </c>
      <c r="L24" s="161" t="s">
        <v>2132</v>
      </c>
      <c r="M24" s="297"/>
    </row>
    <row r="25" spans="1:13" x14ac:dyDescent="0.25">
      <c r="A25" s="111">
        <v>17</v>
      </c>
      <c r="B25" s="161" t="s">
        <v>4858</v>
      </c>
      <c r="C25" s="111" t="s">
        <v>15</v>
      </c>
      <c r="D25" s="111">
        <v>1</v>
      </c>
      <c r="E25" s="111" t="s">
        <v>4869</v>
      </c>
      <c r="F25" s="394" t="s">
        <v>4854</v>
      </c>
      <c r="G25" s="211">
        <v>256440030</v>
      </c>
      <c r="H25" s="111">
        <v>0</v>
      </c>
      <c r="I25" s="111" t="s">
        <v>24</v>
      </c>
      <c r="J25" s="111" t="s">
        <v>52</v>
      </c>
      <c r="K25" s="161" t="s">
        <v>4870</v>
      </c>
      <c r="L25" s="161" t="s">
        <v>2132</v>
      </c>
      <c r="M25" s="297"/>
    </row>
    <row r="26" spans="1:13" ht="25.5" x14ac:dyDescent="0.25">
      <c r="A26" s="111">
        <v>18</v>
      </c>
      <c r="B26" s="161" t="s">
        <v>4908</v>
      </c>
      <c r="C26" s="111" t="s">
        <v>15</v>
      </c>
      <c r="D26" s="111">
        <v>1</v>
      </c>
      <c r="E26" s="111" t="s">
        <v>4923</v>
      </c>
      <c r="F26" s="394" t="s">
        <v>4911</v>
      </c>
      <c r="G26" s="211">
        <v>6712973</v>
      </c>
      <c r="H26" s="211">
        <v>2610611</v>
      </c>
      <c r="I26" s="111" t="s">
        <v>24</v>
      </c>
      <c r="J26" s="111" t="s">
        <v>52</v>
      </c>
      <c r="K26" s="161" t="s">
        <v>4866</v>
      </c>
      <c r="L26" s="161" t="s">
        <v>2132</v>
      </c>
      <c r="M26" s="297"/>
    </row>
    <row r="27" spans="1:13" ht="25.5" x14ac:dyDescent="0.25">
      <c r="A27" s="111">
        <v>19</v>
      </c>
      <c r="B27" s="161" t="s">
        <v>2722</v>
      </c>
      <c r="C27" s="111" t="s">
        <v>15</v>
      </c>
      <c r="D27" s="111">
        <v>1</v>
      </c>
      <c r="E27" s="111" t="s">
        <v>4926</v>
      </c>
      <c r="F27" s="394" t="s">
        <v>1572</v>
      </c>
      <c r="G27" s="211">
        <v>24860000</v>
      </c>
      <c r="H27" s="111">
        <v>0</v>
      </c>
      <c r="I27" s="111" t="s">
        <v>24</v>
      </c>
      <c r="J27" s="111" t="s">
        <v>52</v>
      </c>
      <c r="K27" s="161" t="s">
        <v>4870</v>
      </c>
      <c r="L27" s="161" t="s">
        <v>2132</v>
      </c>
      <c r="M27" s="297"/>
    </row>
    <row r="28" spans="1:13" ht="25.5" x14ac:dyDescent="0.25">
      <c r="A28" s="111">
        <v>20</v>
      </c>
      <c r="B28" s="161" t="s">
        <v>3125</v>
      </c>
      <c r="C28" s="111" t="s">
        <v>15</v>
      </c>
      <c r="D28" s="111">
        <v>1</v>
      </c>
      <c r="E28" s="111" t="s">
        <v>4872</v>
      </c>
      <c r="F28" s="394" t="s">
        <v>4827</v>
      </c>
      <c r="G28" s="211">
        <v>241060068</v>
      </c>
      <c r="H28" s="111">
        <v>0</v>
      </c>
      <c r="I28" s="111" t="s">
        <v>24</v>
      </c>
      <c r="J28" s="111" t="s">
        <v>52</v>
      </c>
      <c r="K28" s="161" t="s">
        <v>4871</v>
      </c>
      <c r="L28" s="161" t="s">
        <v>4871</v>
      </c>
      <c r="M28" s="297"/>
    </row>
    <row r="29" spans="1:13" x14ac:dyDescent="0.25">
      <c r="A29" s="111">
        <v>21</v>
      </c>
      <c r="B29" s="161" t="s">
        <v>4858</v>
      </c>
      <c r="C29" s="111" t="s">
        <v>15</v>
      </c>
      <c r="D29" s="111">
        <v>1</v>
      </c>
      <c r="E29" s="111" t="s">
        <v>4873</v>
      </c>
      <c r="F29" s="394" t="s">
        <v>4827</v>
      </c>
      <c r="G29" s="211">
        <v>241060068</v>
      </c>
      <c r="H29" s="111">
        <v>0</v>
      </c>
      <c r="I29" s="111" t="s">
        <v>24</v>
      </c>
      <c r="J29" s="111" t="s">
        <v>52</v>
      </c>
      <c r="K29" s="161" t="s">
        <v>2220</v>
      </c>
      <c r="L29" s="161" t="s">
        <v>4871</v>
      </c>
      <c r="M29" s="297"/>
    </row>
    <row r="30" spans="1:13" ht="25.5" x14ac:dyDescent="0.25">
      <c r="A30" s="111">
        <v>22</v>
      </c>
      <c r="B30" s="161" t="s">
        <v>4858</v>
      </c>
      <c r="C30" s="111" t="s">
        <v>15</v>
      </c>
      <c r="D30" s="111">
        <v>1</v>
      </c>
      <c r="E30" s="111" t="s">
        <v>4874</v>
      </c>
      <c r="F30" s="394" t="s">
        <v>4854</v>
      </c>
      <c r="G30" s="211">
        <v>256440030</v>
      </c>
      <c r="H30" s="111">
        <v>0</v>
      </c>
      <c r="I30" s="111" t="s">
        <v>24</v>
      </c>
      <c r="J30" s="111" t="s">
        <v>52</v>
      </c>
      <c r="K30" s="161" t="s">
        <v>2262</v>
      </c>
      <c r="L30" s="161" t="s">
        <v>4871</v>
      </c>
      <c r="M30" s="297"/>
    </row>
    <row r="31" spans="1:13" ht="25.5" x14ac:dyDescent="0.25">
      <c r="A31" s="111">
        <v>23</v>
      </c>
      <c r="B31" s="161" t="s">
        <v>3125</v>
      </c>
      <c r="C31" s="111" t="s">
        <v>15</v>
      </c>
      <c r="D31" s="111">
        <v>1</v>
      </c>
      <c r="E31" s="111" t="s">
        <v>4875</v>
      </c>
      <c r="F31" s="394" t="s">
        <v>4827</v>
      </c>
      <c r="G31" s="211">
        <v>241060068</v>
      </c>
      <c r="H31" s="111">
        <v>0</v>
      </c>
      <c r="I31" s="111" t="s">
        <v>24</v>
      </c>
      <c r="J31" s="111" t="s">
        <v>52</v>
      </c>
      <c r="K31" s="161" t="s">
        <v>2219</v>
      </c>
      <c r="L31" s="161" t="s">
        <v>4871</v>
      </c>
      <c r="M31" s="297"/>
    </row>
    <row r="32" spans="1:13" ht="25.5" x14ac:dyDescent="0.25">
      <c r="A32" s="111">
        <v>24</v>
      </c>
      <c r="B32" s="161" t="s">
        <v>4858</v>
      </c>
      <c r="C32" s="111" t="s">
        <v>15</v>
      </c>
      <c r="D32" s="111">
        <v>1</v>
      </c>
      <c r="E32" s="111" t="s">
        <v>4876</v>
      </c>
      <c r="F32" s="394" t="s">
        <v>4854</v>
      </c>
      <c r="G32" s="211">
        <v>256440030</v>
      </c>
      <c r="H32" s="111">
        <v>0</v>
      </c>
      <c r="I32" s="111" t="s">
        <v>24</v>
      </c>
      <c r="J32" s="111" t="s">
        <v>52</v>
      </c>
      <c r="K32" s="161" t="s">
        <v>2443</v>
      </c>
      <c r="L32" s="161" t="s">
        <v>4871</v>
      </c>
      <c r="M32" s="297"/>
    </row>
    <row r="33" spans="1:13" x14ac:dyDescent="0.25">
      <c r="A33" s="111">
        <v>25</v>
      </c>
      <c r="B33" s="161" t="s">
        <v>4858</v>
      </c>
      <c r="C33" s="111" t="s">
        <v>15</v>
      </c>
      <c r="D33" s="111">
        <v>1</v>
      </c>
      <c r="E33" s="111" t="s">
        <v>4877</v>
      </c>
      <c r="F33" s="394" t="s">
        <v>4854</v>
      </c>
      <c r="G33" s="211">
        <v>256110030</v>
      </c>
      <c r="H33" s="111">
        <v>0</v>
      </c>
      <c r="I33" s="111" t="s">
        <v>24</v>
      </c>
      <c r="J33" s="111" t="s">
        <v>52</v>
      </c>
      <c r="K33" s="161" t="s">
        <v>4878</v>
      </c>
      <c r="L33" s="161" t="s">
        <v>4871</v>
      </c>
      <c r="M33" s="297"/>
    </row>
    <row r="34" spans="1:13" ht="25.5" x14ac:dyDescent="0.25">
      <c r="A34" s="111">
        <v>26</v>
      </c>
      <c r="B34" s="161" t="s">
        <v>4908</v>
      </c>
      <c r="C34" s="111" t="s">
        <v>15</v>
      </c>
      <c r="D34" s="111">
        <v>1</v>
      </c>
      <c r="E34" s="111" t="s">
        <v>4915</v>
      </c>
      <c r="F34" s="394" t="s">
        <v>71</v>
      </c>
      <c r="G34" s="211">
        <v>10185670</v>
      </c>
      <c r="H34" s="111">
        <v>0</v>
      </c>
      <c r="I34" s="111" t="s">
        <v>24</v>
      </c>
      <c r="J34" s="111" t="s">
        <v>52</v>
      </c>
      <c r="K34" s="161" t="s">
        <v>2262</v>
      </c>
      <c r="L34" s="161" t="s">
        <v>4871</v>
      </c>
      <c r="M34" s="297"/>
    </row>
    <row r="35" spans="1:13" ht="25.5" x14ac:dyDescent="0.25">
      <c r="A35" s="111">
        <v>27</v>
      </c>
      <c r="B35" s="161" t="s">
        <v>2722</v>
      </c>
      <c r="C35" s="111" t="s">
        <v>62</v>
      </c>
      <c r="D35" s="111">
        <v>1</v>
      </c>
      <c r="E35" s="111" t="s">
        <v>4916</v>
      </c>
      <c r="F35" s="394" t="s">
        <v>1572</v>
      </c>
      <c r="G35" s="211">
        <v>24860000</v>
      </c>
      <c r="H35" s="111">
        <v>0</v>
      </c>
      <c r="I35" s="111" t="s">
        <v>24</v>
      </c>
      <c r="J35" s="111" t="s">
        <v>52</v>
      </c>
      <c r="K35" s="161" t="s">
        <v>2443</v>
      </c>
      <c r="L35" s="161" t="s">
        <v>4871</v>
      </c>
      <c r="M35" s="297"/>
    </row>
    <row r="36" spans="1:13" x14ac:dyDescent="0.25">
      <c r="A36" s="111">
        <v>28</v>
      </c>
      <c r="B36" s="161" t="s">
        <v>4908</v>
      </c>
      <c r="C36" s="111" t="s">
        <v>15</v>
      </c>
      <c r="D36" s="111">
        <v>1</v>
      </c>
      <c r="E36" s="111" t="s">
        <v>4921</v>
      </c>
      <c r="F36" s="394" t="s">
        <v>4911</v>
      </c>
      <c r="G36" s="211">
        <v>6712973</v>
      </c>
      <c r="H36" s="211">
        <v>2237669</v>
      </c>
      <c r="I36" s="111" t="s">
        <v>24</v>
      </c>
      <c r="J36" s="111" t="s">
        <v>52</v>
      </c>
      <c r="K36" s="161" t="s">
        <v>4871</v>
      </c>
      <c r="L36" s="161" t="s">
        <v>4871</v>
      </c>
      <c r="M36" s="297"/>
    </row>
    <row r="37" spans="1:13" x14ac:dyDescent="0.25">
      <c r="A37" s="111">
        <v>29</v>
      </c>
      <c r="B37" s="161" t="s">
        <v>4908</v>
      </c>
      <c r="C37" s="111" t="s">
        <v>15</v>
      </c>
      <c r="D37" s="111">
        <v>1</v>
      </c>
      <c r="E37" s="111" t="s">
        <v>4922</v>
      </c>
      <c r="F37" s="394" t="s">
        <v>381</v>
      </c>
      <c r="G37" s="211">
        <v>3292300</v>
      </c>
      <c r="H37" s="111">
        <v>0</v>
      </c>
      <c r="I37" s="111" t="s">
        <v>24</v>
      </c>
      <c r="J37" s="111" t="s">
        <v>52</v>
      </c>
      <c r="K37" s="161" t="s">
        <v>2219</v>
      </c>
      <c r="L37" s="161" t="s">
        <v>4871</v>
      </c>
      <c r="M37" s="297"/>
    </row>
    <row r="38" spans="1:13" x14ac:dyDescent="0.25">
      <c r="A38" s="111">
        <v>30</v>
      </c>
      <c r="B38" s="161" t="s">
        <v>4858</v>
      </c>
      <c r="C38" s="111" t="s">
        <v>15</v>
      </c>
      <c r="D38" s="111">
        <v>1</v>
      </c>
      <c r="E38" s="111" t="s">
        <v>4879</v>
      </c>
      <c r="F38" s="394" t="s">
        <v>4854</v>
      </c>
      <c r="G38" s="211">
        <v>256440030</v>
      </c>
      <c r="H38" s="111">
        <v>0</v>
      </c>
      <c r="I38" s="111" t="s">
        <v>24</v>
      </c>
      <c r="J38" s="111" t="s">
        <v>52</v>
      </c>
      <c r="K38" s="393" t="s">
        <v>4880</v>
      </c>
      <c r="L38" s="161" t="s">
        <v>3538</v>
      </c>
      <c r="M38" s="297"/>
    </row>
    <row r="39" spans="1:13" x14ac:dyDescent="0.25">
      <c r="A39" s="111">
        <v>31</v>
      </c>
      <c r="B39" s="161" t="s">
        <v>4914</v>
      </c>
      <c r="C39" s="111" t="s">
        <v>62</v>
      </c>
      <c r="D39" s="111">
        <v>1</v>
      </c>
      <c r="E39" s="111" t="s">
        <v>4913</v>
      </c>
      <c r="F39" s="394" t="s">
        <v>1572</v>
      </c>
      <c r="G39" s="211">
        <v>24860000</v>
      </c>
      <c r="H39" s="111">
        <v>0</v>
      </c>
      <c r="I39" s="111" t="s">
        <v>24</v>
      </c>
      <c r="J39" s="111" t="s">
        <v>52</v>
      </c>
      <c r="K39" s="393" t="s">
        <v>4880</v>
      </c>
      <c r="L39" s="161" t="s">
        <v>3538</v>
      </c>
      <c r="M39" s="297"/>
    </row>
    <row r="40" spans="1:13" x14ac:dyDescent="0.25">
      <c r="A40" s="111">
        <v>32</v>
      </c>
      <c r="B40" s="161" t="s">
        <v>4858</v>
      </c>
      <c r="C40" s="111" t="s">
        <v>15</v>
      </c>
      <c r="D40" s="111">
        <v>1</v>
      </c>
      <c r="E40" s="111" t="s">
        <v>4881</v>
      </c>
      <c r="F40" s="394" t="s">
        <v>4854</v>
      </c>
      <c r="G40" s="211">
        <v>256440030</v>
      </c>
      <c r="H40" s="111">
        <v>0</v>
      </c>
      <c r="I40" s="111" t="s">
        <v>24</v>
      </c>
      <c r="J40" s="111" t="s">
        <v>52</v>
      </c>
      <c r="K40" s="393" t="s">
        <v>1411</v>
      </c>
      <c r="L40" s="393" t="s">
        <v>1411</v>
      </c>
      <c r="M40" s="297"/>
    </row>
    <row r="41" spans="1:13" ht="25.5" x14ac:dyDescent="0.25">
      <c r="A41" s="111">
        <v>33</v>
      </c>
      <c r="B41" s="161" t="s">
        <v>3125</v>
      </c>
      <c r="C41" s="111" t="s">
        <v>15</v>
      </c>
      <c r="D41" s="111">
        <v>1</v>
      </c>
      <c r="E41" s="111" t="s">
        <v>4882</v>
      </c>
      <c r="F41" s="394" t="s">
        <v>4827</v>
      </c>
      <c r="G41" s="211">
        <v>241060068</v>
      </c>
      <c r="H41" s="111">
        <v>0</v>
      </c>
      <c r="I41" s="111" t="s">
        <v>24</v>
      </c>
      <c r="J41" s="111" t="s">
        <v>52</v>
      </c>
      <c r="K41" s="393" t="s">
        <v>4883</v>
      </c>
      <c r="L41" s="393" t="s">
        <v>1411</v>
      </c>
      <c r="M41" s="297"/>
    </row>
    <row r="42" spans="1:13" ht="38.25" x14ac:dyDescent="0.25">
      <c r="A42" s="111">
        <v>34</v>
      </c>
      <c r="B42" s="161" t="s">
        <v>4858</v>
      </c>
      <c r="C42" s="111" t="s">
        <v>15</v>
      </c>
      <c r="D42" s="111">
        <v>1</v>
      </c>
      <c r="E42" s="111" t="s">
        <v>4884</v>
      </c>
      <c r="F42" s="394" t="s">
        <v>4854</v>
      </c>
      <c r="G42" s="211">
        <v>256440030</v>
      </c>
      <c r="H42" s="111">
        <v>0</v>
      </c>
      <c r="I42" s="116" t="s">
        <v>4885</v>
      </c>
      <c r="J42" s="111" t="s">
        <v>52</v>
      </c>
      <c r="K42" s="393" t="s">
        <v>1411</v>
      </c>
      <c r="L42" s="393" t="s">
        <v>1411</v>
      </c>
      <c r="M42" s="297"/>
    </row>
    <row r="43" spans="1:13" x14ac:dyDescent="0.25">
      <c r="A43" s="111">
        <v>35</v>
      </c>
      <c r="B43" s="161" t="s">
        <v>4858</v>
      </c>
      <c r="C43" s="111" t="s">
        <v>15</v>
      </c>
      <c r="D43" s="111">
        <v>1</v>
      </c>
      <c r="E43" s="111" t="s">
        <v>4886</v>
      </c>
      <c r="F43" s="394" t="s">
        <v>4854</v>
      </c>
      <c r="G43" s="211">
        <v>256440030</v>
      </c>
      <c r="H43" s="111">
        <v>0</v>
      </c>
      <c r="I43" s="111" t="s">
        <v>24</v>
      </c>
      <c r="J43" s="111" t="s">
        <v>52</v>
      </c>
      <c r="K43" s="393" t="s">
        <v>4887</v>
      </c>
      <c r="L43" s="161" t="s">
        <v>4888</v>
      </c>
      <c r="M43" s="297"/>
    </row>
    <row r="44" spans="1:13" ht="25.5" x14ac:dyDescent="0.25">
      <c r="A44" s="111">
        <v>36</v>
      </c>
      <c r="B44" s="161" t="s">
        <v>2722</v>
      </c>
      <c r="C44" s="111" t="s">
        <v>62</v>
      </c>
      <c r="D44" s="111">
        <v>1</v>
      </c>
      <c r="E44" s="111" t="s">
        <v>4909</v>
      </c>
      <c r="F44" s="394" t="s">
        <v>1572</v>
      </c>
      <c r="G44" s="211">
        <v>24860000</v>
      </c>
      <c r="H44" s="111">
        <v>0</v>
      </c>
      <c r="I44" s="111" t="s">
        <v>24</v>
      </c>
      <c r="J44" s="111" t="s">
        <v>52</v>
      </c>
      <c r="K44" s="393" t="s">
        <v>4887</v>
      </c>
      <c r="L44" s="161" t="s">
        <v>4888</v>
      </c>
      <c r="M44" s="297"/>
    </row>
    <row r="45" spans="1:13" x14ac:dyDescent="0.25">
      <c r="A45" s="111">
        <v>37</v>
      </c>
      <c r="B45" s="161" t="s">
        <v>4858</v>
      </c>
      <c r="C45" s="111" t="s">
        <v>15</v>
      </c>
      <c r="D45" s="111">
        <v>1</v>
      </c>
      <c r="E45" s="111" t="s">
        <v>4889</v>
      </c>
      <c r="F45" s="394" t="s">
        <v>4854</v>
      </c>
      <c r="G45" s="211">
        <v>256440030</v>
      </c>
      <c r="H45" s="111">
        <v>0</v>
      </c>
      <c r="I45" s="111" t="s">
        <v>24</v>
      </c>
      <c r="J45" s="111" t="s">
        <v>52</v>
      </c>
      <c r="K45" s="393" t="s">
        <v>2223</v>
      </c>
      <c r="L45" s="161" t="s">
        <v>2223</v>
      </c>
      <c r="M45" s="297"/>
    </row>
    <row r="46" spans="1:13" x14ac:dyDescent="0.25">
      <c r="A46" s="111">
        <v>38</v>
      </c>
      <c r="B46" s="161" t="s">
        <v>4858</v>
      </c>
      <c r="C46" s="111" t="s">
        <v>15</v>
      </c>
      <c r="D46" s="111">
        <v>1</v>
      </c>
      <c r="E46" s="111" t="s">
        <v>4890</v>
      </c>
      <c r="F46" s="394" t="s">
        <v>4854</v>
      </c>
      <c r="G46" s="211">
        <v>256440030</v>
      </c>
      <c r="H46" s="111">
        <v>0</v>
      </c>
      <c r="I46" s="111" t="s">
        <v>24</v>
      </c>
      <c r="J46" s="111" t="s">
        <v>52</v>
      </c>
      <c r="K46" s="393" t="s">
        <v>2223</v>
      </c>
      <c r="L46" s="161" t="s">
        <v>2223</v>
      </c>
      <c r="M46" s="297"/>
    </row>
    <row r="47" spans="1:13" x14ac:dyDescent="0.25">
      <c r="A47" s="111">
        <v>39</v>
      </c>
      <c r="B47" s="161" t="s">
        <v>4867</v>
      </c>
      <c r="C47" s="111" t="s">
        <v>15</v>
      </c>
      <c r="D47" s="111">
        <v>1</v>
      </c>
      <c r="E47" s="111" t="s">
        <v>4891</v>
      </c>
      <c r="F47" s="394" t="s">
        <v>4854</v>
      </c>
      <c r="G47" s="211">
        <v>263564015</v>
      </c>
      <c r="H47" s="111">
        <v>0</v>
      </c>
      <c r="I47" s="111" t="s">
        <v>24</v>
      </c>
      <c r="J47" s="111" t="s">
        <v>52</v>
      </c>
      <c r="K47" s="393" t="s">
        <v>3536</v>
      </c>
      <c r="L47" s="161" t="s">
        <v>2223</v>
      </c>
      <c r="M47" s="297"/>
    </row>
    <row r="48" spans="1:13" x14ac:dyDescent="0.25">
      <c r="A48" s="111">
        <v>40</v>
      </c>
      <c r="B48" s="161" t="s">
        <v>4867</v>
      </c>
      <c r="C48" s="111" t="s">
        <v>15</v>
      </c>
      <c r="D48" s="111">
        <v>1</v>
      </c>
      <c r="E48" s="111" t="s">
        <v>4892</v>
      </c>
      <c r="F48" s="394" t="s">
        <v>4854</v>
      </c>
      <c r="G48" s="211">
        <v>263564015</v>
      </c>
      <c r="H48" s="111">
        <v>0</v>
      </c>
      <c r="I48" s="111" t="s">
        <v>24</v>
      </c>
      <c r="J48" s="111" t="s">
        <v>52</v>
      </c>
      <c r="K48" s="393" t="s">
        <v>2226</v>
      </c>
      <c r="L48" s="161" t="s">
        <v>2223</v>
      </c>
      <c r="M48" s="297"/>
    </row>
    <row r="49" spans="1:13" ht="25.5" x14ac:dyDescent="0.25">
      <c r="A49" s="111">
        <v>41</v>
      </c>
      <c r="B49" s="161" t="s">
        <v>3125</v>
      </c>
      <c r="C49" s="111" t="s">
        <v>15</v>
      </c>
      <c r="D49" s="111">
        <v>1</v>
      </c>
      <c r="E49" s="111" t="s">
        <v>4893</v>
      </c>
      <c r="F49" s="394" t="s">
        <v>4827</v>
      </c>
      <c r="G49" s="211">
        <v>241060068</v>
      </c>
      <c r="H49" s="111">
        <v>0</v>
      </c>
      <c r="I49" s="111" t="s">
        <v>24</v>
      </c>
      <c r="J49" s="111" t="s">
        <v>52</v>
      </c>
      <c r="K49" s="393" t="s">
        <v>4894</v>
      </c>
      <c r="L49" s="161" t="s">
        <v>2223</v>
      </c>
      <c r="M49" s="297"/>
    </row>
    <row r="50" spans="1:13" ht="25.5" x14ac:dyDescent="0.25">
      <c r="A50" s="111">
        <v>42</v>
      </c>
      <c r="B50" s="161" t="s">
        <v>3125</v>
      </c>
      <c r="C50" s="111" t="s">
        <v>15</v>
      </c>
      <c r="D50" s="111">
        <v>1</v>
      </c>
      <c r="E50" s="111" t="s">
        <v>4895</v>
      </c>
      <c r="F50" s="394" t="s">
        <v>4827</v>
      </c>
      <c r="G50" s="211">
        <v>241060068</v>
      </c>
      <c r="H50" s="111">
        <v>0</v>
      </c>
      <c r="I50" s="111" t="s">
        <v>24</v>
      </c>
      <c r="J50" s="111" t="s">
        <v>52</v>
      </c>
      <c r="K50" s="161" t="s">
        <v>4896</v>
      </c>
      <c r="L50" s="161" t="s">
        <v>2223</v>
      </c>
      <c r="M50" s="297"/>
    </row>
    <row r="51" spans="1:13" ht="25.5" x14ac:dyDescent="0.25">
      <c r="A51" s="111">
        <v>43</v>
      </c>
      <c r="B51" s="161" t="s">
        <v>3125</v>
      </c>
      <c r="C51" s="111" t="s">
        <v>15</v>
      </c>
      <c r="D51" s="111">
        <v>1</v>
      </c>
      <c r="E51" s="111" t="s">
        <v>4897</v>
      </c>
      <c r="F51" s="394" t="s">
        <v>4827</v>
      </c>
      <c r="G51" s="211">
        <v>241060068</v>
      </c>
      <c r="H51" s="111">
        <v>0</v>
      </c>
      <c r="I51" s="111" t="s">
        <v>24</v>
      </c>
      <c r="J51" s="111" t="s">
        <v>52</v>
      </c>
      <c r="K51" s="161" t="s">
        <v>4898</v>
      </c>
      <c r="L51" s="161" t="s">
        <v>2223</v>
      </c>
      <c r="M51" s="297"/>
    </row>
    <row r="52" spans="1:13" ht="25.5" x14ac:dyDescent="0.25">
      <c r="A52" s="111">
        <v>44</v>
      </c>
      <c r="B52" s="161" t="s">
        <v>3125</v>
      </c>
      <c r="C52" s="111" t="s">
        <v>15</v>
      </c>
      <c r="D52" s="111">
        <v>1</v>
      </c>
      <c r="E52" s="111" t="s">
        <v>4899</v>
      </c>
      <c r="F52" s="394" t="s">
        <v>4827</v>
      </c>
      <c r="G52" s="211">
        <v>241060068</v>
      </c>
      <c r="H52" s="111">
        <v>0</v>
      </c>
      <c r="I52" s="111" t="s">
        <v>24</v>
      </c>
      <c r="J52" s="111" t="s">
        <v>52</v>
      </c>
      <c r="K52" s="161" t="s">
        <v>2225</v>
      </c>
      <c r="L52" s="161" t="s">
        <v>2223</v>
      </c>
      <c r="M52" s="297"/>
    </row>
    <row r="53" spans="1:13" ht="25.5" x14ac:dyDescent="0.25">
      <c r="A53" s="111">
        <v>45</v>
      </c>
      <c r="B53" s="161" t="s">
        <v>2722</v>
      </c>
      <c r="C53" s="111" t="s">
        <v>62</v>
      </c>
      <c r="D53" s="111">
        <v>1</v>
      </c>
      <c r="E53" s="111" t="s">
        <v>4902</v>
      </c>
      <c r="F53" s="394" t="s">
        <v>1572</v>
      </c>
      <c r="G53" s="211">
        <v>24860000</v>
      </c>
      <c r="H53" s="111">
        <v>0</v>
      </c>
      <c r="I53" s="111" t="s">
        <v>24</v>
      </c>
      <c r="J53" s="111" t="s">
        <v>52</v>
      </c>
      <c r="K53" s="161" t="s">
        <v>2223</v>
      </c>
      <c r="L53" s="161" t="s">
        <v>2223</v>
      </c>
      <c r="M53" s="297"/>
    </row>
    <row r="54" spans="1:13" ht="25.5" x14ac:dyDescent="0.25">
      <c r="A54" s="111">
        <v>46</v>
      </c>
      <c r="B54" s="161" t="s">
        <v>2722</v>
      </c>
      <c r="C54" s="111" t="s">
        <v>62</v>
      </c>
      <c r="D54" s="111">
        <v>1</v>
      </c>
      <c r="E54" s="111" t="s">
        <v>4903</v>
      </c>
      <c r="F54" s="394" t="s">
        <v>1572</v>
      </c>
      <c r="G54" s="211">
        <v>24860000</v>
      </c>
      <c r="H54" s="111">
        <v>0</v>
      </c>
      <c r="I54" s="111" t="s">
        <v>24</v>
      </c>
      <c r="J54" s="111" t="s">
        <v>52</v>
      </c>
      <c r="K54" s="161" t="s">
        <v>2223</v>
      </c>
      <c r="L54" s="161" t="s">
        <v>2223</v>
      </c>
      <c r="M54" s="297"/>
    </row>
    <row r="55" spans="1:13" x14ac:dyDescent="0.25">
      <c r="A55" s="111">
        <v>47</v>
      </c>
      <c r="B55" s="161" t="s">
        <v>4904</v>
      </c>
      <c r="C55" s="111" t="s">
        <v>4905</v>
      </c>
      <c r="D55" s="111">
        <v>4</v>
      </c>
      <c r="E55" s="111" t="s">
        <v>1048</v>
      </c>
      <c r="F55" s="394" t="s">
        <v>4854</v>
      </c>
      <c r="G55" s="211">
        <v>0</v>
      </c>
      <c r="H55" s="111">
        <v>0</v>
      </c>
      <c r="I55" s="111" t="s">
        <v>24</v>
      </c>
      <c r="J55" s="111" t="s">
        <v>52</v>
      </c>
      <c r="K55" s="161" t="s">
        <v>2223</v>
      </c>
      <c r="L55" s="161" t="s">
        <v>2223</v>
      </c>
      <c r="M55" s="297"/>
    </row>
    <row r="56" spans="1:13" ht="25.5" x14ac:dyDescent="0.25">
      <c r="A56" s="111">
        <v>48</v>
      </c>
      <c r="B56" s="161" t="s">
        <v>2722</v>
      </c>
      <c r="C56" s="111" t="s">
        <v>62</v>
      </c>
      <c r="D56" s="111">
        <v>1</v>
      </c>
      <c r="E56" s="111" t="s">
        <v>4917</v>
      </c>
      <c r="F56" s="394" t="s">
        <v>1572</v>
      </c>
      <c r="G56" s="211">
        <v>24860000</v>
      </c>
      <c r="H56" s="111">
        <v>0</v>
      </c>
      <c r="I56" s="111" t="s">
        <v>24</v>
      </c>
      <c r="J56" s="111" t="s">
        <v>52</v>
      </c>
      <c r="K56" s="161" t="s">
        <v>3536</v>
      </c>
      <c r="L56" s="161" t="s">
        <v>2223</v>
      </c>
      <c r="M56" s="297"/>
    </row>
    <row r="57" spans="1:13" ht="25.5" x14ac:dyDescent="0.25">
      <c r="A57" s="111">
        <v>49</v>
      </c>
      <c r="B57" s="161" t="s">
        <v>2722</v>
      </c>
      <c r="C57" s="111" t="s">
        <v>62</v>
      </c>
      <c r="D57" s="111">
        <v>1</v>
      </c>
      <c r="E57" s="111" t="s">
        <v>4918</v>
      </c>
      <c r="F57" s="394" t="s">
        <v>1572</v>
      </c>
      <c r="G57" s="211">
        <v>24860000</v>
      </c>
      <c r="H57" s="111">
        <v>0</v>
      </c>
      <c r="I57" s="111" t="s">
        <v>24</v>
      </c>
      <c r="J57" s="111" t="s">
        <v>52</v>
      </c>
      <c r="K57" s="161" t="s">
        <v>4894</v>
      </c>
      <c r="L57" s="161" t="s">
        <v>2223</v>
      </c>
      <c r="M57" s="297"/>
    </row>
    <row r="58" spans="1:13" ht="25.5" x14ac:dyDescent="0.25">
      <c r="A58" s="111">
        <v>50</v>
      </c>
      <c r="B58" s="161" t="s">
        <v>4904</v>
      </c>
      <c r="C58" s="111" t="s">
        <v>62</v>
      </c>
      <c r="D58" s="111">
        <v>1</v>
      </c>
      <c r="E58" s="111" t="s">
        <v>1048</v>
      </c>
      <c r="F58" s="394" t="s">
        <v>4919</v>
      </c>
      <c r="G58" s="211">
        <v>1744940</v>
      </c>
      <c r="H58" s="111">
        <v>0</v>
      </c>
      <c r="I58" s="111" t="s">
        <v>24</v>
      </c>
      <c r="J58" s="111" t="s">
        <v>52</v>
      </c>
      <c r="K58" s="161" t="s">
        <v>4896</v>
      </c>
      <c r="L58" s="161" t="s">
        <v>2223</v>
      </c>
      <c r="M58" s="297"/>
    </row>
    <row r="59" spans="1:13" x14ac:dyDescent="0.25">
      <c r="A59" s="111">
        <v>51</v>
      </c>
      <c r="B59" s="161" t="s">
        <v>4858</v>
      </c>
      <c r="C59" s="111" t="s">
        <v>15</v>
      </c>
      <c r="D59" s="111">
        <v>1</v>
      </c>
      <c r="E59" s="111" t="s">
        <v>3011</v>
      </c>
      <c r="F59" s="394" t="s">
        <v>4854</v>
      </c>
      <c r="G59" s="211">
        <v>256440030</v>
      </c>
      <c r="H59" s="111">
        <v>0</v>
      </c>
      <c r="I59" s="111" t="s">
        <v>24</v>
      </c>
      <c r="J59" s="111" t="s">
        <v>52</v>
      </c>
      <c r="K59" s="161" t="s">
        <v>2239</v>
      </c>
      <c r="L59" s="161" t="s">
        <v>3219</v>
      </c>
      <c r="M59" s="297"/>
    </row>
    <row r="60" spans="1:13" x14ac:dyDescent="0.25">
      <c r="A60" s="111">
        <v>52</v>
      </c>
      <c r="B60" s="161" t="s">
        <v>4858</v>
      </c>
      <c r="C60" s="111" t="s">
        <v>15</v>
      </c>
      <c r="D60" s="111">
        <v>1</v>
      </c>
      <c r="E60" s="111" t="s">
        <v>3079</v>
      </c>
      <c r="F60" s="394" t="s">
        <v>4854</v>
      </c>
      <c r="G60" s="211">
        <v>256440030</v>
      </c>
      <c r="H60" s="111">
        <v>0</v>
      </c>
      <c r="I60" s="111" t="s">
        <v>24</v>
      </c>
      <c r="J60" s="111" t="s">
        <v>52</v>
      </c>
      <c r="K60" s="161" t="s">
        <v>3078</v>
      </c>
      <c r="L60" s="161" t="s">
        <v>3219</v>
      </c>
      <c r="M60" s="297"/>
    </row>
    <row r="61" spans="1:13" ht="25.5" x14ac:dyDescent="0.25">
      <c r="A61" s="111">
        <v>53</v>
      </c>
      <c r="B61" s="161" t="s">
        <v>4858</v>
      </c>
      <c r="C61" s="111" t="s">
        <v>15</v>
      </c>
      <c r="D61" s="111">
        <v>1</v>
      </c>
      <c r="E61" s="111" t="s">
        <v>3084</v>
      </c>
      <c r="F61" s="394" t="s">
        <v>4854</v>
      </c>
      <c r="G61" s="211">
        <v>256440030</v>
      </c>
      <c r="H61" s="111">
        <v>0</v>
      </c>
      <c r="I61" s="111" t="s">
        <v>24</v>
      </c>
      <c r="J61" s="111" t="s">
        <v>52</v>
      </c>
      <c r="K61" s="161" t="s">
        <v>2244</v>
      </c>
      <c r="L61" s="161" t="s">
        <v>3219</v>
      </c>
      <c r="M61" s="297"/>
    </row>
    <row r="62" spans="1:13" ht="25.5" x14ac:dyDescent="0.25">
      <c r="A62" s="111">
        <v>54</v>
      </c>
      <c r="B62" s="161" t="s">
        <v>3125</v>
      </c>
      <c r="C62" s="111" t="s">
        <v>15</v>
      </c>
      <c r="D62" s="111">
        <v>1</v>
      </c>
      <c r="E62" s="111" t="s">
        <v>3126</v>
      </c>
      <c r="F62" s="394" t="s">
        <v>4827</v>
      </c>
      <c r="G62" s="211">
        <v>241060068</v>
      </c>
      <c r="H62" s="111">
        <v>0</v>
      </c>
      <c r="I62" s="111" t="s">
        <v>24</v>
      </c>
      <c r="J62" s="111" t="s">
        <v>52</v>
      </c>
      <c r="K62" s="161" t="s">
        <v>1198</v>
      </c>
      <c r="L62" s="161" t="s">
        <v>3219</v>
      </c>
      <c r="M62" s="297"/>
    </row>
    <row r="63" spans="1:13" x14ac:dyDescent="0.25">
      <c r="A63" s="111">
        <v>55</v>
      </c>
      <c r="B63" s="161" t="s">
        <v>3053</v>
      </c>
      <c r="C63" s="111" t="s">
        <v>15</v>
      </c>
      <c r="D63" s="111">
        <v>1</v>
      </c>
      <c r="E63" s="111" t="s">
        <v>3054</v>
      </c>
      <c r="F63" s="394" t="s">
        <v>4854</v>
      </c>
      <c r="G63" s="211">
        <v>256440030</v>
      </c>
      <c r="H63" s="111">
        <v>0</v>
      </c>
      <c r="I63" s="111" t="s">
        <v>24</v>
      </c>
      <c r="J63" s="111" t="s">
        <v>52</v>
      </c>
      <c r="K63" s="161" t="s">
        <v>2241</v>
      </c>
      <c r="L63" s="161" t="s">
        <v>3219</v>
      </c>
      <c r="M63" s="297"/>
    </row>
    <row r="64" spans="1:13" x14ac:dyDescent="0.25">
      <c r="A64" s="111">
        <v>56</v>
      </c>
      <c r="B64" s="161" t="s">
        <v>4908</v>
      </c>
      <c r="C64" s="111" t="s">
        <v>15</v>
      </c>
      <c r="D64" s="111">
        <v>1</v>
      </c>
      <c r="E64" s="111" t="s">
        <v>1054</v>
      </c>
      <c r="F64" s="394" t="s">
        <v>71</v>
      </c>
      <c r="G64" s="211">
        <v>10185670</v>
      </c>
      <c r="H64" s="111">
        <v>0</v>
      </c>
      <c r="I64" s="111" t="s">
        <v>24</v>
      </c>
      <c r="J64" s="111" t="s">
        <v>52</v>
      </c>
      <c r="K64" s="161" t="s">
        <v>2239</v>
      </c>
      <c r="L64" s="161" t="s">
        <v>3219</v>
      </c>
      <c r="M64" s="297"/>
    </row>
    <row r="65" spans="1:13" ht="25.5" x14ac:dyDescent="0.25">
      <c r="A65" s="111">
        <v>57</v>
      </c>
      <c r="B65" s="161" t="s">
        <v>4906</v>
      </c>
      <c r="C65" s="111" t="s">
        <v>4905</v>
      </c>
      <c r="D65" s="111">
        <v>1</v>
      </c>
      <c r="E65" s="111" t="s">
        <v>3014</v>
      </c>
      <c r="F65" s="394" t="s">
        <v>1572</v>
      </c>
      <c r="G65" s="211">
        <v>13420000</v>
      </c>
      <c r="H65" s="111">
        <v>0</v>
      </c>
      <c r="I65" s="111" t="s">
        <v>24</v>
      </c>
      <c r="J65" s="111" t="s">
        <v>52</v>
      </c>
      <c r="K65" s="161" t="s">
        <v>2239</v>
      </c>
      <c r="L65" s="161" t="s">
        <v>3219</v>
      </c>
      <c r="M65" s="297"/>
    </row>
    <row r="66" spans="1:13" ht="25.5" x14ac:dyDescent="0.25">
      <c r="A66" s="111">
        <v>58</v>
      </c>
      <c r="B66" s="161" t="s">
        <v>2722</v>
      </c>
      <c r="C66" s="111" t="s">
        <v>62</v>
      </c>
      <c r="D66" s="111">
        <v>1</v>
      </c>
      <c r="E66" s="111" t="s">
        <v>3089</v>
      </c>
      <c r="F66" s="394" t="s">
        <v>1572</v>
      </c>
      <c r="G66" s="211">
        <v>24860000</v>
      </c>
      <c r="H66" s="111">
        <v>0</v>
      </c>
      <c r="I66" s="111" t="s">
        <v>24</v>
      </c>
      <c r="J66" s="111" t="s">
        <v>52</v>
      </c>
      <c r="K66" s="161" t="s">
        <v>2244</v>
      </c>
      <c r="L66" s="161" t="s">
        <v>3219</v>
      </c>
      <c r="M66" s="297"/>
    </row>
    <row r="67" spans="1:13" ht="25.5" x14ac:dyDescent="0.25">
      <c r="A67" s="111">
        <v>59</v>
      </c>
      <c r="B67" s="161" t="s">
        <v>2722</v>
      </c>
      <c r="C67" s="111" t="s">
        <v>62</v>
      </c>
      <c r="D67" s="111">
        <v>1</v>
      </c>
      <c r="E67" s="111" t="s">
        <v>3086</v>
      </c>
      <c r="F67" s="394" t="s">
        <v>1572</v>
      </c>
      <c r="G67" s="211">
        <v>24860000</v>
      </c>
      <c r="H67" s="111">
        <v>0</v>
      </c>
      <c r="I67" s="111" t="s">
        <v>24</v>
      </c>
      <c r="J67" s="111" t="s">
        <v>52</v>
      </c>
      <c r="K67" s="161" t="s">
        <v>2244</v>
      </c>
      <c r="L67" s="161" t="s">
        <v>3219</v>
      </c>
      <c r="M67" s="297"/>
    </row>
    <row r="68" spans="1:13" x14ac:dyDescent="0.25">
      <c r="A68" s="111">
        <v>60</v>
      </c>
      <c r="B68" s="161" t="s">
        <v>4908</v>
      </c>
      <c r="C68" s="111" t="s">
        <v>15</v>
      </c>
      <c r="D68" s="111">
        <v>1</v>
      </c>
      <c r="E68" s="111" t="s">
        <v>1048</v>
      </c>
      <c r="F68" s="394"/>
      <c r="G68" s="211"/>
      <c r="H68" s="111"/>
      <c r="I68" s="111" t="s">
        <v>24</v>
      </c>
      <c r="J68" s="111" t="s">
        <v>52</v>
      </c>
      <c r="K68" s="161" t="s">
        <v>1198</v>
      </c>
      <c r="L68" s="161" t="s">
        <v>3219</v>
      </c>
      <c r="M68" s="297"/>
    </row>
    <row r="69" spans="1:13" ht="25.5" x14ac:dyDescent="0.25">
      <c r="A69" s="111">
        <v>61</v>
      </c>
      <c r="B69" s="161" t="s">
        <v>2725</v>
      </c>
      <c r="C69" s="111" t="s">
        <v>4905</v>
      </c>
      <c r="D69" s="111">
        <v>1</v>
      </c>
      <c r="E69" s="111" t="s">
        <v>4920</v>
      </c>
      <c r="F69" s="394" t="s">
        <v>1572</v>
      </c>
      <c r="G69" s="211">
        <v>13420000</v>
      </c>
      <c r="H69" s="111">
        <v>0</v>
      </c>
      <c r="I69" s="111" t="s">
        <v>24</v>
      </c>
      <c r="J69" s="111" t="s">
        <v>52</v>
      </c>
      <c r="K69" s="161" t="s">
        <v>1198</v>
      </c>
      <c r="L69" s="161" t="s">
        <v>3219</v>
      </c>
      <c r="M69" s="297"/>
    </row>
    <row r="70" spans="1:13" ht="25.5" x14ac:dyDescent="0.25">
      <c r="A70" s="111">
        <v>62</v>
      </c>
      <c r="B70" s="161" t="s">
        <v>4906</v>
      </c>
      <c r="C70" s="111" t="s">
        <v>4905</v>
      </c>
      <c r="D70" s="111">
        <v>1</v>
      </c>
      <c r="E70" s="111" t="s">
        <v>4924</v>
      </c>
      <c r="F70" s="394" t="s">
        <v>4925</v>
      </c>
      <c r="G70" s="211">
        <v>7700000</v>
      </c>
      <c r="H70" s="211">
        <v>5988888</v>
      </c>
      <c r="I70" s="111" t="s">
        <v>24</v>
      </c>
      <c r="J70" s="111" t="s">
        <v>52</v>
      </c>
      <c r="K70" s="161" t="s">
        <v>2241</v>
      </c>
      <c r="L70" s="161" t="s">
        <v>3219</v>
      </c>
      <c r="M70" s="297"/>
    </row>
    <row r="71" spans="1:13" x14ac:dyDescent="0.25">
      <c r="A71" s="111">
        <v>63</v>
      </c>
      <c r="B71" s="161" t="s">
        <v>4858</v>
      </c>
      <c r="C71" s="111" t="s">
        <v>15</v>
      </c>
      <c r="D71" s="111">
        <v>1</v>
      </c>
      <c r="E71" s="111" t="s">
        <v>3338</v>
      </c>
      <c r="F71" s="394" t="s">
        <v>4854</v>
      </c>
      <c r="G71" s="211">
        <v>256440030</v>
      </c>
      <c r="H71" s="111">
        <v>0</v>
      </c>
      <c r="I71" s="111" t="s">
        <v>24</v>
      </c>
      <c r="J71" s="111" t="s">
        <v>52</v>
      </c>
      <c r="K71" s="161" t="s">
        <v>3337</v>
      </c>
      <c r="L71" s="161" t="s">
        <v>3337</v>
      </c>
      <c r="M71" s="297"/>
    </row>
    <row r="72" spans="1:13" ht="25.5" x14ac:dyDescent="0.25">
      <c r="A72" s="111">
        <v>64</v>
      </c>
      <c r="B72" s="161" t="s">
        <v>3125</v>
      </c>
      <c r="C72" s="111" t="s">
        <v>15</v>
      </c>
      <c r="D72" s="111">
        <v>1</v>
      </c>
      <c r="E72" s="111" t="s">
        <v>3398</v>
      </c>
      <c r="F72" s="394" t="s">
        <v>4827</v>
      </c>
      <c r="G72" s="211">
        <v>241060068</v>
      </c>
      <c r="H72" s="111">
        <v>0</v>
      </c>
      <c r="I72" s="111" t="s">
        <v>24</v>
      </c>
      <c r="J72" s="111" t="s">
        <v>52</v>
      </c>
      <c r="K72" s="161" t="s">
        <v>3397</v>
      </c>
      <c r="L72" s="161" t="s">
        <v>3337</v>
      </c>
      <c r="M72" s="297"/>
    </row>
    <row r="73" spans="1:13" ht="25.5" x14ac:dyDescent="0.25">
      <c r="A73" s="111">
        <v>65</v>
      </c>
      <c r="B73" s="161" t="s">
        <v>4900</v>
      </c>
      <c r="C73" s="111" t="s">
        <v>15</v>
      </c>
      <c r="D73" s="111">
        <v>1</v>
      </c>
      <c r="E73" s="111" t="s">
        <v>3377</v>
      </c>
      <c r="F73" s="394" t="s">
        <v>4827</v>
      </c>
      <c r="G73" s="211">
        <v>241060068</v>
      </c>
      <c r="H73" s="111">
        <v>0</v>
      </c>
      <c r="I73" s="111" t="s">
        <v>24</v>
      </c>
      <c r="J73" s="111" t="s">
        <v>52</v>
      </c>
      <c r="K73" s="161" t="s">
        <v>3376</v>
      </c>
      <c r="L73" s="161" t="s">
        <v>3337</v>
      </c>
      <c r="M73" s="297"/>
    </row>
    <row r="74" spans="1:13" x14ac:dyDescent="0.25">
      <c r="A74" s="111">
        <v>66</v>
      </c>
      <c r="B74" s="161" t="s">
        <v>1716</v>
      </c>
      <c r="C74" s="111" t="s">
        <v>15</v>
      </c>
      <c r="D74" s="111">
        <v>1</v>
      </c>
      <c r="E74" s="111" t="s">
        <v>1048</v>
      </c>
      <c r="F74" s="394"/>
      <c r="G74" s="211"/>
      <c r="H74" s="111"/>
      <c r="I74" s="111" t="s">
        <v>24</v>
      </c>
      <c r="J74" s="111" t="s">
        <v>52</v>
      </c>
      <c r="K74" s="161" t="s">
        <v>3337</v>
      </c>
      <c r="L74" s="161" t="s">
        <v>3337</v>
      </c>
      <c r="M74" s="297"/>
    </row>
    <row r="75" spans="1:13" x14ac:dyDescent="0.25">
      <c r="A75" s="111">
        <v>67</v>
      </c>
      <c r="B75" s="161" t="s">
        <v>4867</v>
      </c>
      <c r="C75" s="111" t="s">
        <v>15</v>
      </c>
      <c r="D75" s="111">
        <v>1</v>
      </c>
      <c r="E75" s="111" t="s">
        <v>4901</v>
      </c>
      <c r="F75" s="394" t="s">
        <v>4854</v>
      </c>
      <c r="G75" s="211">
        <v>263564015</v>
      </c>
      <c r="H75" s="111">
        <v>0</v>
      </c>
      <c r="I75" s="111" t="s">
        <v>24</v>
      </c>
      <c r="J75" s="111" t="s">
        <v>52</v>
      </c>
      <c r="K75" s="161" t="s">
        <v>1682</v>
      </c>
      <c r="L75" s="161" t="s">
        <v>1682</v>
      </c>
      <c r="M75" s="297"/>
    </row>
    <row r="76" spans="1:13" x14ac:dyDescent="0.25">
      <c r="A76" s="603" t="s">
        <v>2440</v>
      </c>
      <c r="B76" s="603"/>
      <c r="C76" s="603"/>
      <c r="D76" s="298">
        <f>SUM(D9:D75)</f>
        <v>70</v>
      </c>
      <c r="E76" s="297"/>
      <c r="F76" s="297"/>
      <c r="G76" s="299">
        <f>SUM(G9:G75)</f>
        <v>10177740811</v>
      </c>
      <c r="H76" s="299">
        <f>SUM(H9:H75)</f>
        <v>13447779</v>
      </c>
      <c r="I76" s="297"/>
      <c r="J76" s="297"/>
      <c r="K76" s="297"/>
      <c r="L76" s="297"/>
      <c r="M76" s="297"/>
    </row>
    <row r="79" spans="1:13" customFormat="1" x14ac:dyDescent="0.25">
      <c r="A79" s="609" t="s">
        <v>4849</v>
      </c>
      <c r="B79" s="609"/>
      <c r="C79" s="609"/>
      <c r="D79" s="609"/>
      <c r="E79" s="609" t="s">
        <v>4850</v>
      </c>
      <c r="F79" s="609"/>
      <c r="G79" s="609"/>
      <c r="H79" s="609"/>
      <c r="I79" s="609" t="s">
        <v>4851</v>
      </c>
      <c r="J79" s="609"/>
      <c r="K79" s="609"/>
      <c r="L79" s="609"/>
      <c r="M79" s="392"/>
    </row>
    <row r="80" spans="1:13" x14ac:dyDescent="0.25">
      <c r="I80" s="609"/>
      <c r="J80" s="609"/>
      <c r="K80" s="609"/>
      <c r="L80" s="609"/>
    </row>
  </sheetData>
  <mergeCells count="8">
    <mergeCell ref="A4:L4"/>
    <mergeCell ref="A6:L6"/>
    <mergeCell ref="A79:D79"/>
    <mergeCell ref="I80:L80"/>
    <mergeCell ref="I79:L79"/>
    <mergeCell ref="E79:H79"/>
    <mergeCell ref="A76:C76"/>
    <mergeCell ref="A5:L5"/>
  </mergeCells>
  <conditionalFormatting sqref="E79">
    <cfRule type="duplicateValues" dxfId="0" priority="1"/>
  </conditionalFormatting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PL 01</vt:lpstr>
      <vt:lpstr>1.  Tong danh muc</vt:lpstr>
      <vt:lpstr>1a. DS TTB VP</vt:lpstr>
      <vt:lpstr>DS CNTT</vt:lpstr>
      <vt:lpstr>DS TTT</vt:lpstr>
      <vt:lpstr>'1.  Tong danh muc'!Print_Area</vt:lpstr>
      <vt:lpstr>'1a. DS TTB VP'!Print_Area</vt:lpstr>
      <vt:lpstr>'DS TTT'!Print_Area</vt:lpstr>
      <vt:lpstr>'PL 01'!Print_Area</vt:lpstr>
      <vt:lpstr>'1.  Tong danh muc'!Print_Titles</vt:lpstr>
      <vt:lpstr>'1a. DS TTB VP'!Print_Titles</vt:lpstr>
      <vt:lpstr>'DS TTT'!Print_Titles</vt:lpstr>
      <vt:lpstr>'PL 01'!Print_Titles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Cao Dai (K.VP-HO)</dc:creator>
  <cp:lastModifiedBy>Nguyen Thi Minh Yen (K.VP-QNN)</cp:lastModifiedBy>
  <cp:lastPrinted>2022-11-28T08:02:56Z</cp:lastPrinted>
  <dcterms:created xsi:type="dcterms:W3CDTF">2022-04-26T08:08:21Z</dcterms:created>
  <dcterms:modified xsi:type="dcterms:W3CDTF">2022-12-05T02:06:12Z</dcterms:modified>
</cp:coreProperties>
</file>